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95" yWindow="5925" windowWidth="11790" windowHeight="6210" activeTab="1"/>
  </bookViews>
  <sheets>
    <sheet name="Sheet1" sheetId="1" r:id="rId1"/>
    <sheet name="2013_V3" sheetId="2" r:id="rId2"/>
  </sheets>
  <definedNames/>
  <calcPr fullCalcOnLoad="1"/>
</workbook>
</file>

<file path=xl/sharedStrings.xml><?xml version="1.0" encoding="utf-8"?>
<sst xmlns="http://schemas.openxmlformats.org/spreadsheetml/2006/main" count="935" uniqueCount="931">
  <si>
    <t>Transporta izdevumu kompensācijas</t>
  </si>
  <si>
    <t>Pārmaksāto sociālās apdrošināšanas iemaksu atmaksa</t>
  </si>
  <si>
    <t>Maksātnespējīgo darba devēju darbinieku prasījumi</t>
  </si>
  <si>
    <t>Pārējie klasifikācijā neminētie no valsts un pašvaldību budžeta veiktie maksājumi iedzīvotājiem naudā</t>
  </si>
  <si>
    <t>Sociālie pabalsti natūrā</t>
  </si>
  <si>
    <t>Atbalsta pasākumi un kompensācijas natūrā</t>
  </si>
  <si>
    <t>Darba devēja sociālie pabalsti natūrā</t>
  </si>
  <si>
    <t>Kārtējie maksājumi Eiropas Savienības budžetā</t>
  </si>
  <si>
    <t>Tradicionālo pašu resursu iemaksa Eiropas Savienības budžetā</t>
  </si>
  <si>
    <t>Pārējās iemaksas Eiropas Savienības budžetā</t>
  </si>
  <si>
    <t>Pievienotās vērtības nodokļa resurss</t>
  </si>
  <si>
    <t>Nacionālā kopienākuma resurss un rezerves</t>
  </si>
  <si>
    <t>Soda procenti</t>
  </si>
  <si>
    <t>Apvienotās Karalistes korekcija un citām dalībvalstīm budžeta līdzsvarošanai piešķirtās atlaides</t>
  </si>
  <si>
    <t>Eiropas Komisijai atmaksājamie līdzekļi</t>
  </si>
  <si>
    <t>Eiropas Komisijai atmaksājamie līdzekļi PHARE finansēto programmu ietvaros</t>
  </si>
  <si>
    <t>Eiropas Komisijai atmaksājamie līdzekļi Kohēzijas fonda finansēto programmu ietvaros</t>
  </si>
  <si>
    <t>Eiropas Komisijai atmaksājamie līdzekļi citu Eiropas Savienības politiku instrumentu finansēto programmu ietvaros</t>
  </si>
  <si>
    <t>Starptautiskā sadarbība</t>
  </si>
  <si>
    <t>Biedru naudas un dalības maksa starptautiskajās institūcijās</t>
  </si>
  <si>
    <t>Iemaksas NATO budžetā</t>
  </si>
  <si>
    <t>Iemaksas Eiropas Savienības starptautisko institūciju kapitālā</t>
  </si>
  <si>
    <t>Iemaksas pārējo starptautisko institūciju kapitālā</t>
  </si>
  <si>
    <t>Pārējie pārskaitījumi ārvalstīm</t>
  </si>
  <si>
    <t>Valsts budžeta uzturēšanas izdevumu transferti</t>
  </si>
  <si>
    <t>Valsts budžeta uzturēšanas izdevumu transferti no valsts pamatbudžeta uz valsts pamatbudžetu</t>
  </si>
  <si>
    <t>Valsts budžeta uzturēšanas izdevumu transferti no valsts pamatbudžeta dotācijas no vispārējiem ieņēmumiem uz valsts pamatbudžetu</t>
  </si>
  <si>
    <t>Pārējie valsts budžeta uzturēšanas izdevumu transferti no valsts pamatbudžeta uz valsts pamatbudžetu</t>
  </si>
  <si>
    <t>Pamatkapitāla veidošana</t>
  </si>
  <si>
    <t>Nemateriālie ieguldījumi</t>
  </si>
  <si>
    <t>Attīstības pasākumi un programmas</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</si>
  <si>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</si>
  <si>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</si>
  <si>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</si>
  <si>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</si>
  <si>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</si>
  <si>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Derīgo izrakteņu izpēte un citi līdzīgi neražotie nemateriālie ieguldījumi</t>
  </si>
  <si>
    <t>Kapitālsabiedrību iegādes rezultātā iegūtā nemateriālā vērtība</t>
  </si>
  <si>
    <t>Pamatlīdzekļi</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</si>
  <si>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</si>
  <si>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</si>
  <si>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</si>
  <si>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</si>
  <si>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</si>
  <si>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</si>
  <si>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</si>
  <si>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</si>
  <si>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</si>
  <si>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</si>
  <si>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</si>
  <si>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</si>
  <si>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</si>
  <si>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</si>
  <si>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</si>
  <si>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</si>
  <si>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Dārgakmeņi un dārgmetāli</t>
  </si>
  <si>
    <t>Antīkie un citi mākslas priekšmeti</t>
  </si>
  <si>
    <t>Citas vērtslietas</t>
  </si>
  <si>
    <t>Datortehnika, sakaru un cita biroja tehnika</t>
  </si>
  <si>
    <t>Pamatlīdzekļu izveidošana un nepabeigtā būvniecība</t>
  </si>
  <si>
    <t>Kapitālais remonts un rekonstrukcija</t>
  </si>
  <si>
    <t>Bioloģiskie un pazemes aktīvi</t>
  </si>
  <si>
    <t>Pazemes aktīvi</t>
  </si>
  <si>
    <t>Augļu dārzi un citi regulāri ražojošie stādījumi</t>
  </si>
  <si>
    <t>Pārējie bioloģiskie un lauksaimniecības aktīvi</t>
  </si>
  <si>
    <t>Ilgtermiņa ieguldījumi nomātajos pamatlīdzekļos</t>
  </si>
  <si>
    <t>Valsts budžeta kapitālo izdevumu transferti no valsts pamatbudžeta uz valsts speciālo budžetu</t>
  </si>
  <si>
    <t>Valsts budžeta kapitālo izdevumu transferti no valsts pamatbudžeta uz valsts pamatbudžetu</t>
  </si>
  <si>
    <t>1</t>
  </si>
  <si>
    <t>2</t>
  </si>
  <si>
    <t>Pārējie iepriekš neklasificētie pašu ieņēmumi</t>
  </si>
  <si>
    <t>0300</t>
  </si>
  <si>
    <t>Aprūpe valsts sociālās aprūpes institūcijās</t>
  </si>
  <si>
    <t>10120</t>
  </si>
  <si>
    <t>0658</t>
  </si>
  <si>
    <t>VALSTS SOCIĀLĀS APRŪPES CENTRS RĪGA</t>
  </si>
  <si>
    <t>18</t>
  </si>
  <si>
    <t xml:space="preserve">Labklājības ministrija    </t>
  </si>
  <si>
    <t>05</t>
  </si>
  <si>
    <t>Valsts sociālie pakalpojumi</t>
  </si>
  <si>
    <t>Procentu ieņēmumi par maksas pakalpojumu un citu pašu ieņēmumu ieguldījumiem depozītā vai kontu atlikumiem</t>
  </si>
  <si>
    <t>Ieņēmumi no lauksaimnieciskās darbības</t>
  </si>
  <si>
    <t>Pārējie 21.3.0.0.grupā neklasificētie budžeta iestāžu ieņēmumi par budžeta iestāžu sniegtajiem maksas pakalpojumiem un citi pašu ieņēmumi</t>
  </si>
  <si>
    <t>Valsts aģentūras ”Maksātnespējas administrācija” ieņēmumos ieskaitāmā daļa no uzņēmējdarbības riska valsts nodevas</t>
  </si>
  <si>
    <t>Ieņēmumi no naturālā veidā saņemtajām materiālajām vērtībām</t>
  </si>
  <si>
    <t>Nenaudas darījumu ieņēmumi</t>
  </si>
  <si>
    <t>Procentu ieņēmumi par ārvalstu finanšu palīdzības budžeta līdzekļu ieguldījumiem depozītā vai kontu atlikumiem</t>
  </si>
  <si>
    <t>Pašvaldību saņemtie transferti no valsts budžeta daļēji finansētām atvasinātām publiskām personām un no budžeta nefinansētām iestādēm</t>
  </si>
  <si>
    <t>No valsts budžeta daļēji finansēto atvasināto publisko personu izveidoto iestāžu saņemtie transferti no augstākās iestādes</t>
  </si>
  <si>
    <t>Valsts budžeta daļēji finansēto atvasināto publisko personu un budžeta nefinansēto iestāžu saņemtie transferti no citām valsts budžeta daļēji finansētām atvasinātām publiskām personām un budžeta nefinansētām iestādēm</t>
  </si>
  <si>
    <t>Valsts budžeta daļēji finansēto atvasināto publisko personu un budžeta nefinansēto iestāžu saņemtie transferti no savas ministrijas, centrālās valsts iestādes padotībā esošām valsts budžeta daļēji finansētām atvasinātām publiskām personām un budžeta nefinansētām iestādēm</t>
  </si>
  <si>
    <t>Valsts budžeta daļēji finansēto atvasināto publisko personu un budžeta nefinansēto iestāžu saņemtie transferti no citas ministrijas, centrālās valsts iestādes padotībā esošām valsts budžeta daļēji finansētām atvasinātām publiskām personām un budžeta nefinansētām iestādēm</t>
  </si>
  <si>
    <t>Valsts pamatbudžetā saņemtā atmaksa par valsts budžeta iestāžu veiktajiem izdevumiem Eiropas Savienības politiku instrumentu un pārējās ārvalstu finanšu palīdzības līdzfinansētajos projektos (pasākumos)</t>
  </si>
  <si>
    <t>Valsts pamatbudžeta iestāžu nenaudas (aktīvu saņemšana un saistību nodošana bilancē) ieņēmumi no ministrijas vai centrālās iestādes valsts pamatbudžeta, kuras institucionālā padotībā tās atrodas</t>
  </si>
  <si>
    <t>Valsts pamatbudžeta iestāžu nenaudas (aktīvu saņemšana un saistību nodošana bilancē) darījumu ieņēmumi no citas ministrijas vai centrālās iestādes valsts pamatbudžeta</t>
  </si>
  <si>
    <t>Valsts speciālajā budžetā saņemtie transferti no valsts pamatbudžeta</t>
  </si>
  <si>
    <t>Valsts speciālā budžeta saņemtās dotācijas no valsts pamatbudžeta</t>
  </si>
  <si>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</si>
  <si>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</si>
  <si>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iemaksas sociālajai apdrošināšanai bezdarba gadījumam</t>
  </si>
  <si>
    <t>Valsts budžeta dotācija apgādnieka zaudējumu pensiju izmaksai</t>
  </si>
  <si>
    <t>Valsts budžeta dotācija Augstākās Padomes deputātu pensiju izmaksai</t>
  </si>
  <si>
    <t>Dotācija politiski represēto personu pensiju atvieglojumiem</t>
  </si>
  <si>
    <t>Pārējās dotācijas no valsts pamatbudžeta</t>
  </si>
  <si>
    <t>Pārējie valsts speciālajā budžetā saņemtie transferti no valsts pamatbudžeta</t>
  </si>
  <si>
    <t>Pieprasījuma noguldījumu veikšana</t>
  </si>
  <si>
    <t>Valsts budžeta daļēji finansēto atvasināto publisko personu un budžeta nefinansēto iestāžu saņemtie transferti no valsts budžeta</t>
  </si>
  <si>
    <t>Valsts budžeta daļēji finansēto atvasināto publisko personu un budžeta nefinansēto iestāžu saņemtie transferti no valsts budžeta noteiktam mērķim</t>
  </si>
  <si>
    <t>Valsts budžeta daļēji finansēto atvasināto publisko personu un budžeta nefinansēto iestāžu saņemtie valsts budžeta transferti noteiktam mērķim no ministrijas vai centrālās valsts iestādes budžeta, kuras institucionālā padotībā tās atrodas</t>
  </si>
  <si>
    <t>Valsts budžeta daļēji finansēto atvasināto publisko personu un budžeta nefinansēto iestāžu saņemtie valsts budžeta transferti noteiktam mērķim no citas ministrijas vai centrālās valsts iestādes budžeta</t>
  </si>
  <si>
    <t>Valsts budžeta daļēji finansēto atvasināto publisko personu un budžeta nefinansēto iestāžu saņemtie transferti no ministrijas vai centrālās valsts iestādes budžeta, kuras institucionālā padotībā tās atrodas, Eiropas Savienības politikas instrumentu un pārējās ārvalstu finanšu palīdzības līdzfinansētajiem projektiem (pasākumiem)</t>
  </si>
  <si>
    <t>Valsts budžeta daļēji finansēto atvasināto publisko personu un budžeta nefinansēto iestāžu saņemtie transferti no citas ministrijas vai centrālās valsts iestādes, Eiropas Savienības politikas instrumentu un pārējās ārvalstu finanšu palīdzības līdzfinansētajiem projektiem (pasākumiem)</t>
  </si>
  <si>
    <t>Pārējie valsts budžeta daļēji finansēto atvasināto publisko personu un budžeta nefinansēto iestāžu saņemtie transferti no valsts budžeta</t>
  </si>
  <si>
    <t>Pārējie valsts budžeta daļēji finansēto atvasināto publisko personu un budžeta nefinansēto iestāžu saņemtie transferti no ministrijas vai centrālās valsts iestādes budžeta, kuras institucionālās padōtībā tās atrodas</t>
  </si>
  <si>
    <t>Pārējie valsts budžeta daļēji finansēto atvasināto publisko personu un budžeta nefinansēto iestāžu saņemtie transferti no citas ministrijas vai centrālās valsts iestādes budžeta</t>
  </si>
  <si>
    <t>Valsts pamatbudžetā saņemtie transferti no valsts speciālā 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</si>
  <si>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</si>
  <si>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</si>
  <si>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</si>
  <si>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</si>
  <si>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</si>
  <si>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</si>
  <si>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</si>
  <si>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</si>
  <si>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</si>
  <si>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</si>
  <si>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</si>
  <si>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</si>
  <si>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Pašvaldību saņemtie transferti no valsts budžeta</t>
  </si>
  <si>
    <t>Pašvaldību saņemtie valsts budžeta transferti noteiktam mērķim</t>
  </si>
  <si>
    <t>Pašvaldību no valsts budžeta iestādēm saņemtie transferti Eiropas Savienības politiku instrumentu un pārējās ārvalstu finanšu palīdzības līdzfinansētajiem projektiem (pasākumiem)</t>
  </si>
  <si>
    <t>Pašvaldību budžetā saņemtā dotācija no pašvaldību finanšu izlīdzināšanas fonda</t>
  </si>
  <si>
    <t>Pārējie pašvaldību saņemtie valsts budžeta iestāžu transferti</t>
  </si>
  <si>
    <t>Pašvaldības budžeta iekšējie transferti starp vienas pašvaldības budžeta veidiem</t>
  </si>
  <si>
    <t>Pašvaldību saņemtie transferti no citām pašvaldībām</t>
  </si>
  <si>
    <t>Pašvaldības iestāžu saņemtie transferti no augstākas iestādes</t>
  </si>
  <si>
    <t>Valsta budžeta iestāžu saņemtie transferti no pašvaldībām</t>
  </si>
  <si>
    <t>Valsts budžeta iestāžu saņemtā atmaksa no pašvaldībām par Eiropas Savienības politiku instrumentu un pārējās ārvalstu finanšu palīdzības līdzfinansētajos projektos (pasākumos) piešķirtajiem līdzekļiem // Valsts budžeta iestāžu saņemtā atmaksa no pašvaldībām par Eiropas Savienības politiku instrumentu un pārējās ārvalstu finanšu palīdzības līdzfinansētajos projektos (pasākumos) neizlietotajiem piešķirtajiem līdzekļiem vai neatbilstoši veiktajiem izdevumiem</t>
  </si>
  <si>
    <t>Valsts budžeta daļēji finansēto atvasināto publisko personu un budžeta nefinansēto iestāžu saņemtie transferti no pašvaldībām</t>
  </si>
  <si>
    <t>1000</t>
  </si>
  <si>
    <t>1100</t>
  </si>
  <si>
    <t>1110</t>
  </si>
  <si>
    <t>Mēnešalga</t>
  </si>
  <si>
    <t>1111</t>
  </si>
  <si>
    <t>1112</t>
  </si>
  <si>
    <t>Saeimas frakciju, komisiju un administrācijas darbinieku mēneša amatalga</t>
  </si>
  <si>
    <t>1113</t>
  </si>
  <si>
    <t>Ministru kabineta locekļu, valsts ministru un ministriju parlamentāro sekretāru mēneša amatalga</t>
  </si>
  <si>
    <t>1114</t>
  </si>
  <si>
    <t>Valsts civildienesta ierēdņu mēnešalga</t>
  </si>
  <si>
    <t>1115</t>
  </si>
  <si>
    <t>Specializētā valsts civildienesta ierēdņu mēneša amatalga</t>
  </si>
  <si>
    <t>1116</t>
  </si>
  <si>
    <t>Mēneša amatalga amatpersonām ar speciālajām dienesta pakāpēm</t>
  </si>
  <si>
    <t>1119</t>
  </si>
  <si>
    <t>Pārējo darbinieku mēnešalga (darba alga)</t>
  </si>
  <si>
    <t>1140</t>
  </si>
  <si>
    <t>1141</t>
  </si>
  <si>
    <t>1142</t>
  </si>
  <si>
    <t>1143</t>
  </si>
  <si>
    <t>Piemaksas par speciālo dienesta pakāpi un diplomātisko rangu</t>
  </si>
  <si>
    <t>1144</t>
  </si>
  <si>
    <t>1145</t>
  </si>
  <si>
    <t>1146</t>
  </si>
  <si>
    <t>1147</t>
  </si>
  <si>
    <t>1148</t>
  </si>
  <si>
    <t>1149</t>
  </si>
  <si>
    <t>1150</t>
  </si>
  <si>
    <t>1170</t>
  </si>
  <si>
    <t>1200</t>
  </si>
  <si>
    <t>Darba devēja valsts sociālās apdrošināšanas obligātās iemaksas,  pabalsti un kompensācijas</t>
  </si>
  <si>
    <t>1210</t>
  </si>
  <si>
    <t>1220</t>
  </si>
  <si>
    <t>Darba devēja  pabalsti, kompensācijas un citi maksājumi</t>
  </si>
  <si>
    <t>1221</t>
  </si>
  <si>
    <t>1222</t>
  </si>
  <si>
    <t>1223</t>
  </si>
  <si>
    <t>1224</t>
  </si>
  <si>
    <t>1225</t>
  </si>
  <si>
    <t>Uzturdevas kompensācija</t>
  </si>
  <si>
    <t>1226</t>
  </si>
  <si>
    <t>1227</t>
  </si>
  <si>
    <t>1228</t>
  </si>
  <si>
    <t>1230</t>
  </si>
  <si>
    <t>2000</t>
  </si>
  <si>
    <t>2100</t>
  </si>
  <si>
    <t>2110</t>
  </si>
  <si>
    <t>2111</t>
  </si>
  <si>
    <t>2112</t>
  </si>
  <si>
    <t>2120</t>
  </si>
  <si>
    <t>2121</t>
  </si>
  <si>
    <t>2122</t>
  </si>
  <si>
    <t>2200</t>
  </si>
  <si>
    <t>2210</t>
  </si>
  <si>
    <t>Pasta, telefona un citi sakaru pakalpojumi</t>
  </si>
  <si>
    <t>2211</t>
  </si>
  <si>
    <t>2219</t>
  </si>
  <si>
    <t>2220</t>
  </si>
  <si>
    <t>2221</t>
  </si>
  <si>
    <t>2222</t>
  </si>
  <si>
    <t>2223</t>
  </si>
  <si>
    <t>2229</t>
  </si>
  <si>
    <t>2230</t>
  </si>
  <si>
    <t>2231</t>
  </si>
  <si>
    <t>2232</t>
  </si>
  <si>
    <t>2233</t>
  </si>
  <si>
    <t>2234</t>
  </si>
  <si>
    <t>2236</t>
  </si>
  <si>
    <t>2237</t>
  </si>
  <si>
    <t>2238</t>
  </si>
  <si>
    <t>2239</t>
  </si>
  <si>
    <t>2240</t>
  </si>
  <si>
    <t>Remontdarbi un iestāžu uzturēšanas pakalpojumi (izņemot ēku, būvju un ceļu kapitālo remontu)</t>
  </si>
  <si>
    <t>2241</t>
  </si>
  <si>
    <t>2242</t>
  </si>
  <si>
    <t>2243</t>
  </si>
  <si>
    <t>2244</t>
  </si>
  <si>
    <t>2246</t>
  </si>
  <si>
    <t>2247</t>
  </si>
  <si>
    <t>2248</t>
  </si>
  <si>
    <t>Profesionālās darbības civiltiesiskās atbildības apdrošināšanas izdevumi</t>
  </si>
  <si>
    <t>2249</t>
  </si>
  <si>
    <t>Pārējie remontdarbu un iestāžu uzturēšanas pakalpojumi</t>
  </si>
  <si>
    <t>2250</t>
  </si>
  <si>
    <t>Informācijas tehnoloģiju pakalpojumi</t>
  </si>
  <si>
    <t>2260</t>
  </si>
  <si>
    <t>2261</t>
  </si>
  <si>
    <t>2262</t>
  </si>
  <si>
    <t>2263</t>
  </si>
  <si>
    <t>2264</t>
  </si>
  <si>
    <t>2269</t>
  </si>
  <si>
    <t>2270</t>
  </si>
  <si>
    <t>2271</t>
  </si>
  <si>
    <t>Izdevumi par tiesvedības darbiemIzdevumi, kas saistīti ar operatīvo darbību</t>
  </si>
  <si>
    <t>2272</t>
  </si>
  <si>
    <t>Izdevumi par tiesvedības darbiem</t>
  </si>
  <si>
    <t>2273</t>
  </si>
  <si>
    <t>Maksa par zinātniskās pētniecības darbu izpildi</t>
  </si>
  <si>
    <t>2275</t>
  </si>
  <si>
    <t>Pašvaldību līdzekļi neparedzētiem gadījumiem</t>
  </si>
  <si>
    <t>2276</t>
  </si>
  <si>
    <t>2278</t>
  </si>
  <si>
    <t>2279</t>
  </si>
  <si>
    <t>2280</t>
  </si>
  <si>
    <t>2281</t>
  </si>
  <si>
    <t>2282</t>
  </si>
  <si>
    <t>2283</t>
  </si>
  <si>
    <t>2300</t>
  </si>
  <si>
    <t>Krājumi, materiāli, energoresursi, preces, biroja preces un inventārs, kurus neuzskaita kodā 5000</t>
  </si>
  <si>
    <t>2310</t>
  </si>
  <si>
    <t>2311</t>
  </si>
  <si>
    <t>2312</t>
  </si>
  <si>
    <t>2313</t>
  </si>
  <si>
    <t>2320</t>
  </si>
  <si>
    <t>2321</t>
  </si>
  <si>
    <t>2322</t>
  </si>
  <si>
    <t>2329</t>
  </si>
  <si>
    <t>2330</t>
  </si>
  <si>
    <t>2340</t>
  </si>
  <si>
    <t>Zāles, ķimikālijas, laboratorijas preces, medicīniskās ierīces, medicīniskie instrumenti, laboratorijas dzīvnieki un to uzturēšana</t>
  </si>
  <si>
    <t>2341</t>
  </si>
  <si>
    <t>2343</t>
  </si>
  <si>
    <t>2344</t>
  </si>
  <si>
    <t>2350</t>
  </si>
  <si>
    <t>2360</t>
  </si>
  <si>
    <t>2361</t>
  </si>
  <si>
    <t>2362</t>
  </si>
  <si>
    <t>2363</t>
  </si>
  <si>
    <t>2364</t>
  </si>
  <si>
    <t>2365</t>
  </si>
  <si>
    <t>2366</t>
  </si>
  <si>
    <t>2369</t>
  </si>
  <si>
    <t>2370</t>
  </si>
  <si>
    <t>2380</t>
  </si>
  <si>
    <t>2381</t>
  </si>
  <si>
    <t>2382</t>
  </si>
  <si>
    <t>2383</t>
  </si>
  <si>
    <t>Speciālā militārā inventāra remonts un izveidošana</t>
  </si>
  <si>
    <t>2389</t>
  </si>
  <si>
    <t>2390</t>
  </si>
  <si>
    <t>2400</t>
  </si>
  <si>
    <t>2500</t>
  </si>
  <si>
    <t>Budžeta iestāžu nodokļu, nodevu un naudas sodu maksājumi</t>
  </si>
  <si>
    <t>2510</t>
  </si>
  <si>
    <t>2512</t>
  </si>
  <si>
    <t>2513</t>
  </si>
  <si>
    <t>2514</t>
  </si>
  <si>
    <t>2515</t>
  </si>
  <si>
    <t>2516</t>
  </si>
  <si>
    <t>2519</t>
  </si>
  <si>
    <t>2520</t>
  </si>
  <si>
    <t>Budžeta iestāžu naudas sodu maksājumi</t>
  </si>
  <si>
    <t>4100</t>
  </si>
  <si>
    <t>4110</t>
  </si>
  <si>
    <t>4130</t>
  </si>
  <si>
    <t>4200</t>
  </si>
  <si>
    <t>4300</t>
  </si>
  <si>
    <t>4310</t>
  </si>
  <si>
    <t>4311</t>
  </si>
  <si>
    <t>4312</t>
  </si>
  <si>
    <t>4330</t>
  </si>
  <si>
    <t>Valsts budžeta (Valsts kases) procentu maksājumi</t>
  </si>
  <si>
    <t>Valsts budžeta (Valsts kases) procentu maksājumi pārējiem valsts budžeta iestāžu līdzekļu ieguldītājiem</t>
  </si>
  <si>
    <t>Valsts budžeta (Valsts kases) procentu maksājumi par pašvaldību budžeta līdzekļu ieguldījumiem</t>
  </si>
  <si>
    <t>Valsts budžeta (Valsts kases) procentu maksājumi pārējiem ieguldītājiem</t>
  </si>
  <si>
    <t>4340</t>
  </si>
  <si>
    <t>Pašvaldību iestāžu procentu maksājumi par aizņēmumiem no pašvaldību budžeta</t>
  </si>
  <si>
    <t>3000</t>
  </si>
  <si>
    <t>3100</t>
  </si>
  <si>
    <t>Pārējās subsīdijas lauksaimniecībai, kuras nevar attiecināt uz kodiem 3110 un 3150</t>
  </si>
  <si>
    <t>3200</t>
  </si>
  <si>
    <t>Subsīdijas biedrībām un nodibinājumiem (t.sk. reliģiskajām organizācijām)</t>
  </si>
  <si>
    <t>3260</t>
  </si>
  <si>
    <t>Valsts un pašvaldību budžeta dotācija komersantiem, biedrībām, nodibinājumiem un fiziskām personām</t>
  </si>
  <si>
    <t>3300</t>
  </si>
  <si>
    <t>3310</t>
  </si>
  <si>
    <t>3320</t>
  </si>
  <si>
    <t>3800</t>
  </si>
  <si>
    <t>6000</t>
  </si>
  <si>
    <t>6200</t>
  </si>
  <si>
    <t>6210</t>
  </si>
  <si>
    <t>6211</t>
  </si>
  <si>
    <t>6212</t>
  </si>
  <si>
    <t>6213</t>
  </si>
  <si>
    <t>6214</t>
  </si>
  <si>
    <t>6215</t>
  </si>
  <si>
    <t>Pensijas saskaņā ar speciāliem lēmumiem</t>
  </si>
  <si>
    <t>6216</t>
  </si>
  <si>
    <t>6220</t>
  </si>
  <si>
    <t>6221</t>
  </si>
  <si>
    <t>6222</t>
  </si>
  <si>
    <t>6223</t>
  </si>
  <si>
    <t>Atlīdzība par darbspēju zaudējumu</t>
  </si>
  <si>
    <t>6224</t>
  </si>
  <si>
    <t>6225</t>
  </si>
  <si>
    <t>6226</t>
  </si>
  <si>
    <t>6227</t>
  </si>
  <si>
    <t>6228</t>
  </si>
  <si>
    <t>6229</t>
  </si>
  <si>
    <t>6230</t>
  </si>
  <si>
    <t>6231</t>
  </si>
  <si>
    <t>6232</t>
  </si>
  <si>
    <t>6233</t>
  </si>
  <si>
    <t>6234</t>
  </si>
  <si>
    <t>6235</t>
  </si>
  <si>
    <t>6237</t>
  </si>
  <si>
    <t>Pabalsts un atlīdzība aizbildnim un audžuģimenei</t>
  </si>
  <si>
    <t>6238</t>
  </si>
  <si>
    <t>6239</t>
  </si>
  <si>
    <t>6240</t>
  </si>
  <si>
    <t>6241</t>
  </si>
  <si>
    <t>6242</t>
  </si>
  <si>
    <t>6250</t>
  </si>
  <si>
    <t>Pašvaldību sociālā palīdzība iedzīvotājiem naudā</t>
  </si>
  <si>
    <t>6252</t>
  </si>
  <si>
    <t>Pabalsti veselības aprūpei naudā</t>
  </si>
  <si>
    <t>6253</t>
  </si>
  <si>
    <t>Pabalsti ēdināšanai naudā</t>
  </si>
  <si>
    <t>6254</t>
  </si>
  <si>
    <t>Pašvaldību vienreizējie pabalsti naudā ārkārtas situācijā</t>
  </si>
  <si>
    <t>6255</t>
  </si>
  <si>
    <t>Sociālās garantijas bāreņiem un audžuģimenēm naudā</t>
  </si>
  <si>
    <t>6259</t>
  </si>
  <si>
    <t>Pārējā sociālā palīdzība naudā</t>
  </si>
  <si>
    <t>6260</t>
  </si>
  <si>
    <t>Pabalsts garantētā minimālā ienākumu līmeņa nodrošināšanai naudā</t>
  </si>
  <si>
    <t>6270</t>
  </si>
  <si>
    <t>Dzīvokļa pabalsts naudā</t>
  </si>
  <si>
    <t>6290</t>
  </si>
  <si>
    <t>6291</t>
  </si>
  <si>
    <t>6292</t>
  </si>
  <si>
    <t>6293</t>
  </si>
  <si>
    <t>6294</t>
  </si>
  <si>
    <t>6295</t>
  </si>
  <si>
    <t>6296</t>
  </si>
  <si>
    <t>6299</t>
  </si>
  <si>
    <t>6300</t>
  </si>
  <si>
    <t>6320</t>
  </si>
  <si>
    <t>Pašvaldību sociālā palīdzība iedzīvotājiem natūrā</t>
  </si>
  <si>
    <t>6321</t>
  </si>
  <si>
    <t>Pabalsti veselības aprūpei natūrā</t>
  </si>
  <si>
    <t>6322</t>
  </si>
  <si>
    <t>Pabalsti ēdināšanai natūrā</t>
  </si>
  <si>
    <t>6323</t>
  </si>
  <si>
    <t>Pašvaldību vienreizējie pabalsti natūrā ārkārtas situācijā</t>
  </si>
  <si>
    <t>6324</t>
  </si>
  <si>
    <t>Sociālās garantijas bāreņiem un audžuģimenēm natūrā</t>
  </si>
  <si>
    <t>6329</t>
  </si>
  <si>
    <t>Pārējā sociālā palīdzība natūrā</t>
  </si>
  <si>
    <t>6330</t>
  </si>
  <si>
    <t>6340</t>
  </si>
  <si>
    <t>6350</t>
  </si>
  <si>
    <t>Pabalsts garantētā minimālā ienākumu līmeņa nodrošināšanai natūrā</t>
  </si>
  <si>
    <t>6360</t>
  </si>
  <si>
    <t>Dzīvokļa pabalsts natūrā</t>
  </si>
  <si>
    <t>6400</t>
  </si>
  <si>
    <t>Pārējie klasifikācijā neminētie maksājumi iedzīvotājiem natūrā un kompensācijas</t>
  </si>
  <si>
    <t>6410</t>
  </si>
  <si>
    <t>Pašvaldības pirktie sociālie pakalpojumi iedzīvotājiem</t>
  </si>
  <si>
    <t>6411</t>
  </si>
  <si>
    <t>Samaksa par aprūpi mājās</t>
  </si>
  <si>
    <t>6412</t>
  </si>
  <si>
    <t>Samaksa par ilgstošas sociālās aprūpes un sociālās rehabilitācijas institūciju sniegtajiem pakalpojumiem</t>
  </si>
  <si>
    <t>6419</t>
  </si>
  <si>
    <t>Samaksa par pārējiem sociālajiem pakalpojumiem saskaņā ar pašvaldību saistošajiem noteikumiem</t>
  </si>
  <si>
    <t>6420</t>
  </si>
  <si>
    <t>6421</t>
  </si>
  <si>
    <t>6422</t>
  </si>
  <si>
    <t>6423</t>
  </si>
  <si>
    <t>Izdevumi brīvprātīgo iniciatīvu izpildei</t>
  </si>
  <si>
    <t>Kompensācijas, kuras Latvijas valsts izmaksā personām, pamatojoties uz Eiropas Savienības Tiesas, Eiropas Cilvēktiesību Tiesas lēmumu</t>
  </si>
  <si>
    <t>7000</t>
  </si>
  <si>
    <t>Uzturēšanas izdevumu transferti, pašu resursu maksājumi, starptautiskā sadarbība</t>
  </si>
  <si>
    <t>7600</t>
  </si>
  <si>
    <t>7610</t>
  </si>
  <si>
    <t>7620</t>
  </si>
  <si>
    <t>7621</t>
  </si>
  <si>
    <t>7622</t>
  </si>
  <si>
    <t>7623</t>
  </si>
  <si>
    <t>7624</t>
  </si>
  <si>
    <t>7700</t>
  </si>
  <si>
    <t>7710</t>
  </si>
  <si>
    <t>7711</t>
  </si>
  <si>
    <t>Biedra naudas un dalības maksa Eiropas Savienības starptautiskajās institūcijās, izņemot kodā 7714 iekļaujamās izmaksas</t>
  </si>
  <si>
    <t>7712</t>
  </si>
  <si>
    <t>Biedra naudas un dalības maksa pārējās starptautiskajās institūcijās, izņemot kodā 7715 iekļaujamās iemaksas</t>
  </si>
  <si>
    <t>7713</t>
  </si>
  <si>
    <t>7714</t>
  </si>
  <si>
    <t>7715</t>
  </si>
  <si>
    <t>7720</t>
  </si>
  <si>
    <t>7730</t>
  </si>
  <si>
    <t>7100</t>
  </si>
  <si>
    <t>7110</t>
  </si>
  <si>
    <t>Valsts budžeta uzturēšanas izdevumu transferti no valsts speciālā budžeta uz valsts pamatbudžetu</t>
  </si>
  <si>
    <t>7120</t>
  </si>
  <si>
    <t>Valsts budžeta uzturēšanas transferti no valsts pamatbudžeta uz valsts speciālo budžetu</t>
  </si>
  <si>
    <t>7130</t>
  </si>
  <si>
    <t>7131</t>
  </si>
  <si>
    <t>7132</t>
  </si>
  <si>
    <t>Valsts budžeta uzturēšanas izdevumu transferti no valsts pamatbudžeta ārvalstu finanšu palīdzības līdzekļiem uz valsts pamatbudžetu</t>
  </si>
  <si>
    <t>7137</t>
  </si>
  <si>
    <t>Nenaudas (aktīvu nodošana un saistību uzņemšana bilancē) darījumu transferti no valsts pamatbudžeta uz valsts pamatbudžetu starp vienas institucionālās padotības valsts budžeta iestādēm</t>
  </si>
  <si>
    <t>7138</t>
  </si>
  <si>
    <t>Nenaudas (aktīvu nodošana un saistību uzņemšana bilancē) darījumu transferti no valsts pamatbudžeta uz valsts pamatbudžetu starp dažādas institucionālās padotības valsts budžeta iestādēm</t>
  </si>
  <si>
    <t>7139</t>
  </si>
  <si>
    <t>7300</t>
  </si>
  <si>
    <t>7310</t>
  </si>
  <si>
    <t>7320</t>
  </si>
  <si>
    <t>7350</t>
  </si>
  <si>
    <t>7351</t>
  </si>
  <si>
    <t>7352</t>
  </si>
  <si>
    <t>Valsts budžeta uzturēšanas izdevumu transferti noteiktam mērķim citas ministrijas, centrālās valsts iestādes padotībā esošajām no valsts budžeta daļēji finansētām atvasinātajām publiskajām personām un budžeta nefinansētām iestādēm</t>
  </si>
  <si>
    <t>7353</t>
  </si>
  <si>
    <t>Valsts budžeta uzturēšanas izdevumu transferti savas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</si>
  <si>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7354</t>
  </si>
  <si>
    <t>Valsts budžeta uzturēšanas izdevumu transferti citas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</si>
  <si>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7400</t>
  </si>
  <si>
    <t>7460</t>
  </si>
  <si>
    <t>7470</t>
  </si>
  <si>
    <t>Pārējie valsts budžeta uzturēšanas izdevumu transferti valsts budžeta daļēji finansētām atvasinātajām publiskajām personām un budžeta nefinansētām iestādēm</t>
  </si>
  <si>
    <t>7500</t>
  </si>
  <si>
    <t>Atmaksa valsts budžetā par veiktajiem uzturēšanas izdevumiem</t>
  </si>
  <si>
    <t>7510</t>
  </si>
  <si>
    <t>5100</t>
  </si>
  <si>
    <t>5110</t>
  </si>
  <si>
    <t>5120</t>
  </si>
  <si>
    <t>5121</t>
  </si>
  <si>
    <t>5129</t>
  </si>
  <si>
    <t>5130</t>
  </si>
  <si>
    <t>5140</t>
  </si>
  <si>
    <t>5160</t>
  </si>
  <si>
    <t>5170</t>
  </si>
  <si>
    <t>5200</t>
  </si>
  <si>
    <t>5210</t>
  </si>
  <si>
    <t>5211</t>
  </si>
  <si>
    <t>5212</t>
  </si>
  <si>
    <t>5213</t>
  </si>
  <si>
    <t>5214</t>
  </si>
  <si>
    <t>5215</t>
  </si>
  <si>
    <t>5216</t>
  </si>
  <si>
    <t>5217</t>
  </si>
  <si>
    <t>5218</t>
  </si>
  <si>
    <t>5219</t>
  </si>
  <si>
    <t>5220</t>
  </si>
  <si>
    <t>5230</t>
  </si>
  <si>
    <t>5231</t>
  </si>
  <si>
    <t>5232</t>
  </si>
  <si>
    <t>5233</t>
  </si>
  <si>
    <t>5234</t>
  </si>
  <si>
    <t>5235</t>
  </si>
  <si>
    <t>5236</t>
  </si>
  <si>
    <t>5237</t>
  </si>
  <si>
    <t>5238</t>
  </si>
  <si>
    <t>5239</t>
  </si>
  <si>
    <t>5240</t>
  </si>
  <si>
    <t>5250</t>
  </si>
  <si>
    <t>5260</t>
  </si>
  <si>
    <t>5261</t>
  </si>
  <si>
    <t>5262</t>
  </si>
  <si>
    <t>5269</t>
  </si>
  <si>
    <t>5270</t>
  </si>
  <si>
    <t>9100</t>
  </si>
  <si>
    <t>Valsts budžeta kapitālo izdevumu transferti</t>
  </si>
  <si>
    <t>9110</t>
  </si>
  <si>
    <t>Valsts budžeta kapitālo izdevumu transferti no valsts speciālā budžeta uz valsts pamatbudžetu</t>
  </si>
  <si>
    <t>9120</t>
  </si>
  <si>
    <t>9140</t>
  </si>
  <si>
    <t>9141</t>
  </si>
  <si>
    <t>9142</t>
  </si>
  <si>
    <t>9147</t>
  </si>
  <si>
    <t>Nenaudas (aktīvu nodošana un saistību uzņemšana bilancē) darījumu izdevumu transferti no valsts pamatbudžeta uz valsts pamatbudžetu starp vienas institucionālās padotības valsts budžeta iestādēm</t>
  </si>
  <si>
    <t>9148</t>
  </si>
  <si>
    <t>Nenaudas (aktīvu nodošana un saistību uzņemšana bilancē) darījumu izdevumu transferti no valsts pamatbudžeta uz valsts pamatbudžetu starp dažādas institucionālās padotības valsts budžeta iestādēm</t>
  </si>
  <si>
    <t>9149</t>
  </si>
  <si>
    <t>9150</t>
  </si>
  <si>
    <t>Valsts budžeta kapitālo izdevumu transferti no valsts speciālā budžeta uz valsts speciālo budžetu</t>
  </si>
  <si>
    <t>ZIEDOJUMU  UN  DĀVINĀJUMU</t>
  </si>
  <si>
    <t>IEŅĒMUMU  UN  IZDEVUMU</t>
  </si>
  <si>
    <t>Pāles iela 12, Rīga, LV 1024</t>
  </si>
  <si>
    <t>A000</t>
  </si>
  <si>
    <t>Ieņēmumi - kopā</t>
  </si>
  <si>
    <t>A600</t>
  </si>
  <si>
    <t>Saņemtie ziedojumi un dāvinājumi</t>
  </si>
  <si>
    <t>Ziedojumi un dāvinājumi, kas saņemti no fiziskajām personbām</t>
  </si>
  <si>
    <t>Fizisko personu ziedojumi un dāvinājumi naudā</t>
  </si>
  <si>
    <t>B000</t>
  </si>
  <si>
    <t>B100</t>
  </si>
  <si>
    <t>B110</t>
  </si>
  <si>
    <t>B200</t>
  </si>
  <si>
    <t>B210</t>
  </si>
  <si>
    <t xml:space="preserve">F22 01 00 00 </t>
  </si>
  <si>
    <t>Pieprasījuma noguldījumi</t>
  </si>
  <si>
    <t>F20 01 00 10</t>
  </si>
  <si>
    <t>9500</t>
  </si>
  <si>
    <t>9510</t>
  </si>
  <si>
    <t>9580</t>
  </si>
  <si>
    <t>9590</t>
  </si>
  <si>
    <t>Valsts budžeta kapitālo izdevumu transferti citas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t>
  </si>
  <si>
    <t>7600-7700</t>
  </si>
  <si>
    <t>7100-7500</t>
  </si>
  <si>
    <t>3000;6000</t>
  </si>
  <si>
    <t>1.pielikums</t>
  </si>
  <si>
    <t>Ieņēmumi no pacientu iemaksām un sniegtajiem rehabilitācijas un ārstniecības pakalpojumiem</t>
  </si>
  <si>
    <t>Budžeta iestādes saņemtā atlīdzība no apdrošināšanas sabiedrības par bojātu nekustamo īpašumu un kustamo mantu, t.sk. autoavārijā cietušu automašīnu</t>
  </si>
  <si>
    <t>Budžeta iestāžu ieņēmumi no valsts rezervju materiālo vērtību realizācijas</t>
  </si>
  <si>
    <t>Regresa kārtībā piedzītie un īpašiem mērķiem noteiktie ieņēmumi</t>
  </si>
  <si>
    <t>Citi iepriekš neklasificētie pašu ieņēmumi</t>
  </si>
  <si>
    <t>21100; 21200</t>
  </si>
  <si>
    <t>Ārvalstu finanšu palīdzība iestādes ieņēmumos</t>
  </si>
  <si>
    <t>Eiropas Savienības līdzfinansējums Kohēzijas un Eiropas Savienības struktūrfondu projektu īstenošanai</t>
  </si>
  <si>
    <t>Atmaksa par Eiropas Savienības fondu līdzfinansēto projektu un pasākumu ietvaros neatbilstoši veiktajiem izdevumiem iepriekšējos saimnieciskajos gados (Kohēzijas projekts, SAPARD programma)</t>
  </si>
  <si>
    <t>Naudas sodi par Eiropas Savienības fondu līdzfinansēto projektu un pasākumu ietvaros neatbilstoši veiktajiem izdevumiem iepriekšējos saimnieciskajos gados (Kohēzijas projekts, SAPARD programma)</t>
  </si>
  <si>
    <t>Ieņēmumi no citu Eiropas Savienības politiku instrumentu līdzfinansēto projektu un pasākumu īstenošanas un citu valstu finanšu palīdzības programmu īstenošanas, saņemtā ārvalstu finanšu palīdzība</t>
  </si>
  <si>
    <t>Ieņēmumi no citu Eiropas Savienības politiku instrumentu līdzfinansēto projektu un pasākumu īstenošanas un saņemtās ārvalstu finanšu palīdzības, kas nav Eiropas Savienības struktūrfondi</t>
  </si>
  <si>
    <t>Ieņēmumi no citu valstu finanšu palīdzības programmu īstenošanas</t>
  </si>
  <si>
    <t>Ieņēmumi no saņemtajām atmaksām par iepriekšējos saimnieciskajos gados pārskaitītajiem un neizlietotajiem līdzekļiem ārvalstu finanšu palīdzības līdzfinansēto projektu un pasākumu īstenošanai</t>
  </si>
  <si>
    <t>17000; 18000; 19000</t>
  </si>
  <si>
    <t>Transferti</t>
  </si>
  <si>
    <t>Valsts budžeta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</si>
  <si>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</si>
  <si>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</si>
  <si>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</si>
  <si>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</si>
  <si>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Pašvaldību budžetu transferti</t>
  </si>
  <si>
    <t>Valsts budžeta iestāžu saņemtie transferti (izņemot atmaksas) no pašvaldībām</t>
  </si>
  <si>
    <t>Valsts budžeta iestāžu saņemtā atmaksa no pašvaldībām par iepriekšējos gados saņemtajiem un neizlietotajiem valsts budžeta transfertiem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</si>
  <si>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</si>
  <si>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</si>
  <si>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</si>
  <si>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</si>
  <si>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saņemtie transferti par Eiropas Savienības politiku instrumentu un pārējās ārvalstu finanšu palīdzības līdzfinansēto projektu (pasākumu) īstenošanā neizlietotajiem piešķirtajiem līdzekļiem vai neatbilstoši veiktajiem izdevumiem no savas ministrijas, centrālās valsts iestādes padotībā esošām no valsts budžeta daļēji finansētām atvasinātām publiskām personām un budžeta nefinansētām iestādēm</t>
  </si>
  <si>
    <t>Valsts budžeta iestāžu saņemtie transferti par Eiropas Savienības politiku instrumentu un pārējās ārvalstu finanšu palīdzības līdzfinansēto projektu (pasākumu) īstenošanā neizlietotajiem piešķirtajiem līdzekļiem vai neatbilstoši veiktajiem izdevumiem no citas ministrijas, centrālās valsts iestādes padotībā esošām no valsts budžeta daļēji finansētām atvasinātām publiskām personām un budžeta nefinansētām iestādēm</t>
  </si>
  <si>
    <t>Vispārējā kārtībā sadalāmā dotācija no vispārējiem ieņēmumiem</t>
  </si>
  <si>
    <t>Dotācija no vispārējiem ieņēmumiem atmaksām valsts pamatbudžetā</t>
  </si>
  <si>
    <t xml:space="preserve">Izdevumi - kopā </t>
  </si>
  <si>
    <t>Uzturēšanas izdevumi</t>
  </si>
  <si>
    <t xml:space="preserve">Kārtējie izdevumi </t>
  </si>
  <si>
    <t>Citas normatīvajos aktos noteiktās piemaksas, kas nav iepriekš klasificētas</t>
  </si>
  <si>
    <t>Dienesta pienākumu izpildei nepieciešamā apģērba iegādes kompensācija</t>
  </si>
  <si>
    <t>Darba devēja pabalsti un kompensācijas, no kā neaprēķina ienākuma nodokli, valsts sociālās apdrošināšanas obligātās iemaksas</t>
  </si>
  <si>
    <t>Mācību, darba un dienesta komandējumi, dienesta, darba braucieni</t>
  </si>
  <si>
    <t>Iekšzemes mācību, darba un dienesta komandējumi, dienesta, darba braucieni</t>
  </si>
  <si>
    <t>Pārējie komandējumu un dienesta, darba braucienu izdevumi</t>
  </si>
  <si>
    <t>Ārvalstu mācību, darba un dienesta komandējumi, dienesta, darba braucieni</t>
  </si>
  <si>
    <t>Auditoru, tulku pakalpojumi, izdevumi par iestāžu pasūtītajiem pētījumiem</t>
  </si>
  <si>
    <t>Pārējie iestādes administratīvie izdevumi</t>
  </si>
  <si>
    <t>Autoceļu un ielu pārvaldīšana un uzturēšana</t>
  </si>
  <si>
    <t>Apdrošināšanas izdevumi</t>
  </si>
  <si>
    <t>2251</t>
  </si>
  <si>
    <t>Informācijas sistēmas uzturēšana</t>
  </si>
  <si>
    <t>2252</t>
  </si>
  <si>
    <t>Informācijas sistēmas licenču nomas izdevumi</t>
  </si>
  <si>
    <t>2259</t>
  </si>
  <si>
    <t>Pārējie informācijas tehnoloģiju pakalpojumi</t>
  </si>
  <si>
    <t>Izdevumi juridiskās palīdzības sniedzējiem un zvērinātiem tiesu izpildītājiem</t>
  </si>
  <si>
    <t>Iestādes iekšējo kolektīvo pasākumu organizēšanas izdevumi</t>
  </si>
  <si>
    <t>Apdrošināšanas izdevumi veselības, dzīvības un nelaimes gadījumu apdrošināšanai</t>
  </si>
  <si>
    <t>Pārējie valsts un pašvaldību aprūpē un apgādē esošo personu uzturēšanas izdevumi, kuri nav minēti citos koda 2360 apakškodos</t>
  </si>
  <si>
    <t>Budžeta iestāžu dabas resursu nodokļa maksājumi</t>
  </si>
  <si>
    <t>Valsts sociālās apdrošināšanas obligātās iemaksas (no maksātnespējīgā darba devēja darbinieku prasījumu summām)</t>
  </si>
  <si>
    <t>2800</t>
  </si>
  <si>
    <t>Pakalpojumi, kurus budžeta iestādes apmaksā noteikto funkciju ietvaros, kas nav iestādes administratīvie izdevumi</t>
  </si>
  <si>
    <t>4000</t>
  </si>
  <si>
    <t>Budžetu procentu maksājumi ārvalstu un starptautiskajām finanšu institūcijām</t>
  </si>
  <si>
    <t>4230</t>
  </si>
  <si>
    <t>4240</t>
  </si>
  <si>
    <t>Budžeta aizņēmumu procentu maksājumi</t>
  </si>
  <si>
    <t>4250</t>
  </si>
  <si>
    <t>Budžeta iestāžu līzinga procentu maksājumi</t>
  </si>
  <si>
    <t>Pārējie procentu maksājumi</t>
  </si>
  <si>
    <t>4331</t>
  </si>
  <si>
    <t>Valsts budžeta (Valsts kases) procentu maksājumi valsts speciālajam sociālās apdrošināšanas budžetam</t>
  </si>
  <si>
    <t>4332</t>
  </si>
  <si>
    <t>4333</t>
  </si>
  <si>
    <t>4339</t>
  </si>
  <si>
    <t>Subsīdijas, dotācijas un sociālie pabalsti</t>
  </si>
  <si>
    <t>3110</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</si>
  <si>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</si>
  <si>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</si>
  <si>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</si>
  <si>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</si>
  <si>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3150</t>
  </si>
  <si>
    <t>Subsīdijas lauksaimniecības tirgus intervencei</t>
  </si>
  <si>
    <t>3190</t>
  </si>
  <si>
    <t>3191</t>
  </si>
  <si>
    <t>Pārējās produktu subsīdijas lauksaimniecībai</t>
  </si>
  <si>
    <t>3192</t>
  </si>
  <si>
    <t>Pārējās ražošanas subsīdijas lauksaimniecībai</t>
  </si>
  <si>
    <t>3210</t>
  </si>
  <si>
    <t>3211</t>
  </si>
  <si>
    <t>Produktu subsīdijas valsts un pašvaldību komersantiem</t>
  </si>
  <si>
    <t>3212</t>
  </si>
  <si>
    <t>Citas ražošanas subsīdijas valsts un pašvaldību komersantiem</t>
  </si>
  <si>
    <t>3230</t>
  </si>
  <si>
    <t>3231</t>
  </si>
  <si>
    <t>Produktu subsīdijas biedrībām un nodibinājumiem</t>
  </si>
  <si>
    <t>3232</t>
  </si>
  <si>
    <t>Citas ražošanas subsīdijas biedrībām un nodibinājumiem</t>
  </si>
  <si>
    <t>3261</t>
  </si>
  <si>
    <t>Valsts un pašvaldību budžeta dotācija valsts un pašvaldību komersantiem</t>
  </si>
  <si>
    <t>3262</t>
  </si>
  <si>
    <t>Valsts un pašvaldību budžeta dotācija komersantiem</t>
  </si>
  <si>
    <t>3263</t>
  </si>
  <si>
    <t>Valsts un pašvaldību budžeta dotācija biedrībām un nodibinājumiem</t>
  </si>
  <si>
    <t>3264</t>
  </si>
  <si>
    <t>Valsts kultūrkapitāla fonda pārskaitījumi fiziskām personām kultūras projektu īstenošanai</t>
  </si>
  <si>
    <t>3280</t>
  </si>
  <si>
    <t>Subsīdijas komersantiem</t>
  </si>
  <si>
    <t>3281</t>
  </si>
  <si>
    <t>Produktu subsīdijas komersantiem</t>
  </si>
  <si>
    <t>3282</t>
  </si>
  <si>
    <t>Citas ražošanas subsīdijas komersantiem</t>
  </si>
  <si>
    <t>3290</t>
  </si>
  <si>
    <t>Subsīdijas un dotācijas komersantiem, biedrībām un nodibinājumiem Eiropas Savienības politiku instrumentu un pārējās ārvalstu finanšu palīdzības līdzfinansēto projektu un (vai) pasākumu ietvaros</t>
  </si>
  <si>
    <t>3291</t>
  </si>
  <si>
    <t>Subsīdijas un dotācijas biedrībām un nodibinājumiem Eiropas Savienības politiku instrumentu un pārējās ārvalstu finanšu palīdzības līdzfinansētajiem projektiem (pasākumiem)</t>
  </si>
  <si>
    <t>3292</t>
  </si>
  <si>
    <t>Subsīdijas un dotācijas komersantiem Eiropas Savienības politiku instrumentu un pārējās ārvalstu finanšu palīdzības līdzfinansētajiem projektiem (pasākumiem)</t>
  </si>
  <si>
    <t>3293</t>
  </si>
  <si>
    <t>Atmaksa komersantiem par Eiropas Savienības politiku instrumentu un pārējās ārvalstu finanšu palīdzības projektu (pasākumu) īstenošanu</t>
  </si>
  <si>
    <t>3294</t>
  </si>
  <si>
    <t>Atmaksa biedrībām un nodibinājumiem par Eiropas Savienības politiku instrumentu un pārējās ārvalstu finanšu palīdzības projektu (pasākumu) īstenošanu</t>
  </si>
  <si>
    <t>3295</t>
  </si>
  <si>
    <t>Atmaksa valsts budžetam no valsts budžeta iestāžu valsts budžeta līdzekļiem vai ārvalstu finanšu palīdzības līdzekļu atlikumiem par iepriekšējos budžeta periodos finansētajiem izdevumiem</t>
  </si>
  <si>
    <t>Produktu subsīdijas komersantiem sabiedriskā transporta pakalpojumu nodrošināšanai (par pasažieru regulārajiem pārvadājumiem)</t>
  </si>
  <si>
    <t>Citas ražošanas subsīdijas komersantiem sabiedriskā transporta pakalpojumu nodrošināšanai (par pasažieru regulārajiem pārvadājumiem)</t>
  </si>
  <si>
    <t>3500</t>
  </si>
  <si>
    <t>Konkursa kārtībā un sadarbības līgumiem un programmām sadalāmie valsts budžeta līdzekļi, kurus valsts budžeta likumā kārtējam gadam objektīvu iemeslu dēļ nav bijis iespējams ieplānot sadalījumā pa ekonomiskajām kategorijām</t>
  </si>
  <si>
    <t>Gadskārtējā valsts budžeta likuma izpildes laikā pārdalāmās budžeta apropriācijas</t>
  </si>
  <si>
    <t>Valsts pensijas</t>
  </si>
  <si>
    <t>Paternitātes pabalsts</t>
  </si>
  <si>
    <t>Pabalsts invalīdam, kuram nepieciešama īpaša kopšana</t>
  </si>
  <si>
    <t>Valsts un pašvaldību budžeta maksājumi</t>
  </si>
  <si>
    <t>Eiropas Savienības pensiju shēmai pārskaitītais pensijas kapitāls</t>
  </si>
  <si>
    <t>Ilgstošas sociālās aprūpes un sociālās rehabilitācijas institūciju veiktie maksājumi klientiem personiskiem izdevumiem no normatīvajos aktos noteiktajiem klientu ienākumiem, kas izmaksāti no valsts budžeta līdzekļiem</t>
  </si>
  <si>
    <t>Maksājumi iedzīvotājiem natūrā, naudas balvas, izdevumi pašvaldību brīvprātīgo iniciatīvu izpildei</t>
  </si>
  <si>
    <t>Maksājumi iedzīvotājiem natūrā</t>
  </si>
  <si>
    <t>Naudas balvas</t>
  </si>
  <si>
    <t>6500</t>
  </si>
  <si>
    <t>Kārtējie maksājumi Eiropas Savienības budžetā un starptautiskā sadarbība</t>
  </si>
  <si>
    <t>7630</t>
  </si>
  <si>
    <t>7631</t>
  </si>
  <si>
    <t>7632</t>
  </si>
  <si>
    <t>7639</t>
  </si>
  <si>
    <t>Starptautiskā palīdzība</t>
  </si>
  <si>
    <t>Uzturēšanas izdevumu transferti</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</si>
  <si>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</si>
  <si>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</si>
  <si>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</si>
  <si>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atvasinātajām publiskajām personām un budžeta nefinansētām iestādēm noteiktam mērķim</t>
  </si>
  <si>
    <t>Valsts budžeta uzturēšanas izdevumu transferti noteiktam mērķim savas ministrijas vai centrālās valsts iestādes padotībā esošajām no valsts budžeta daļēji finansētām atvasinātajām publiskajām personām un budžeta nefinansētām iestādēm</t>
  </si>
  <si>
    <t>Pārējie valsts budžeta uzturēšanas izdevumu transferti citiem budžetiem</t>
  </si>
  <si>
    <t>Pārējie valsts budžeta uzturēšanas izdevumu transferti pašvaldībām</t>
  </si>
  <si>
    <t>7471</t>
  </si>
  <si>
    <t>Pārējie valsts budžeta uzturēšanas izdevumu transferti savas ministrijas, centrālās valsts iestādes padotībā esošajām valsts budžeta daļēji finansētām atvasinātām publiskām personām un budžeta nefinansētām iestādēm</t>
  </si>
  <si>
    <t>7472</t>
  </si>
  <si>
    <t>Pārējie valsts budžeta uzturēšanas izdevumu transferti citas ministrijas, centrālās valsts iestādes padotībā esošajām valsts budžeta daļēji finansētām atvasinātajām publiskajām personām un budžeta nefinansētām iestādēm</t>
  </si>
  <si>
    <t>Atmaksa valsts pamatbudžetā par valsts budžeta iestādes veiktajiem uzturēšanas izdevumiem Eiropas Savienības politiku instrumentu un pārējās ārvalstu finanšu palīdzības līdzfinansētajos projektos (pasākumos)</t>
  </si>
  <si>
    <t xml:space="preserve">Kapitālie izdevumi </t>
  </si>
  <si>
    <t>Pārējie iepriekš neklasificētie pamatlīdzekļi</t>
  </si>
  <si>
    <t>9000</t>
  </si>
  <si>
    <t>Kapitālo izdevumu transferti</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</si>
  <si>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</si>
  <si>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</si>
  <si>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</si>
  <si>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</si>
  <si>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</si>
  <si>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</si>
  <si>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atvasinātajām publiskajām personām un budžeta nefinansētām iestādēm noteiktam mērķim</t>
  </si>
  <si>
    <t>9591</t>
  </si>
  <si>
    <t>Valsts budžeta kapitālo izdevumu transferti noteiktam mērķim savas ministrijas, centrālās valsts iestādes padotībā esošajām no valsts budžeta daļēji finansētām atvasinātajām publiskajām personām un budžeta nefinansētām iestādēm</t>
  </si>
  <si>
    <t>9592</t>
  </si>
  <si>
    <t>Valsts budžeta kapitālo izdevumu transferti noteiktam mērķim citas ministrijas, centrālās valsts iestādes padotībā esošajām no valsts budžeta daļēji finansētām atvasinātajām publiskajām personām un budžeta nefinansētām iestādēm</t>
  </si>
  <si>
    <t>9593</t>
  </si>
  <si>
    <t>Valsts budžeta kapitālo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t>
  </si>
  <si>
    <t>9594</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</si>
  <si>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</si>
  <si>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</si>
  <si>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</si>
  <si>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</si>
  <si>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</si>
  <si>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atvasinātajām publiskajām personām un budžeta nefinansētām iestādēm</t>
  </si>
  <si>
    <t>9721</t>
  </si>
  <si>
    <t>Pārējie valsts budžeta transferti kapitālajiem izdevumiem savas ministrijas, centrālās valsts iestādes padotībā esošajām valsts budžeta daļēji finansētām atvasinātajām publiskajām personām un budžeta nefinansētām iestādēm</t>
  </si>
  <si>
    <t>9722</t>
  </si>
  <si>
    <t>Pārējie valsts budžeta transferti kapitālajiem izdevumiem citas ministrijas, centrālās valsts iestādes padotībā esošajām valsts budžeta daļēji finansētām atvasinātajām publiskajām personām un budžeta nefinansētām iestādēm</t>
  </si>
  <si>
    <t>Finansiālā bilance</t>
  </si>
  <si>
    <t>F 00 00 00 00</t>
  </si>
  <si>
    <t>Finansēšana</t>
  </si>
  <si>
    <t>F40 02 00 00</t>
  </si>
  <si>
    <t>Aizņēmumi</t>
  </si>
  <si>
    <t xml:space="preserve">F40 02 00 10 </t>
  </si>
  <si>
    <t>Saņemtie aizņēmumi</t>
  </si>
  <si>
    <t xml:space="preserve">F40 02 00 20 </t>
  </si>
  <si>
    <t>Saņemto aizņēmumu atmaksa</t>
  </si>
  <si>
    <t>F40 01 00 00</t>
  </si>
  <si>
    <t>Aizdevumi</t>
  </si>
  <si>
    <t xml:space="preserve">F40 01 00 10 </t>
  </si>
  <si>
    <t>Izsniegtie aizdevumi</t>
  </si>
  <si>
    <t xml:space="preserve">F40 01 00 20 </t>
  </si>
  <si>
    <t>Izsniegto aizdevumu saņemtā atmaksa</t>
  </si>
  <si>
    <t>F21 01 00 00</t>
  </si>
  <si>
    <t>Naudas līdzekļi</t>
  </si>
  <si>
    <t>F21 01 00 00 5</t>
  </si>
  <si>
    <t>Naudas līdzekļu aizdevumiem atlikuma izmaiņas palielinājums (-) samazinājums (+)</t>
  </si>
  <si>
    <t>F21 01 00 00 4</t>
  </si>
  <si>
    <t>Naudas līdzekļu akcijām un citai līdzdalībai komersantu pašu kapitālā atlikumu izmaiņas palielinājums (-) vai samazinājums (+)</t>
  </si>
  <si>
    <t>F50 01 00 00</t>
  </si>
  <si>
    <t>Akcijas un cita līdzdalība komersantu pašu kapitālā</t>
  </si>
  <si>
    <t>Rādītāja/ koda nosaukums</t>
  </si>
  <si>
    <t>Kods</t>
  </si>
  <si>
    <t>Ministru kabineta</t>
  </si>
  <si>
    <t>2009.gada 20.janvāra</t>
  </si>
  <si>
    <t>instrukcijai Nr. 2</t>
  </si>
  <si>
    <t>APSTIPRINU</t>
  </si>
  <si>
    <t>z.v.</t>
  </si>
  <si>
    <t>Kodi</t>
  </si>
  <si>
    <t xml:space="preserve">Programma </t>
  </si>
  <si>
    <t xml:space="preserve">Apakšprogramma </t>
  </si>
  <si>
    <t xml:space="preserve">Valdības funkcija </t>
  </si>
  <si>
    <t xml:space="preserve">Ministrija </t>
  </si>
  <si>
    <t xml:space="preserve">Iestāde </t>
  </si>
  <si>
    <t xml:space="preserve">Adrese </t>
  </si>
  <si>
    <t>Ieņēmumi no valūtas kursa svārstībām attiecībā uz budžeta iestāžu sniegtajiem maksas pakalpojumiem un citiem pašu ieņēmumiem</t>
  </si>
  <si>
    <t>Ieņēmumu zaudējumi no valūtas kursa svārstībām attiecībā uz budžeta iestāžu sniegtajiem maksas pakalpojumiem un citiem pašu ieņēmumiem</t>
  </si>
  <si>
    <t>Maksa par izglītības pakalpojumiem</t>
  </si>
  <si>
    <t>Mācību maksa</t>
  </si>
  <si>
    <t>Ieņēmumi no vecāku maksām</t>
  </si>
  <si>
    <t>Pārējie ieņēmumi par izglītības pakalpojumiem</t>
  </si>
  <si>
    <t>Ieņēmumi par dokumentu izsniegšanu un kancelejas pakalpojumiem</t>
  </si>
  <si>
    <t>Ieņēmumi par konsulārajiem pakalpojumiem</t>
  </si>
  <si>
    <t>Ieņēmumi no preču pavadzīmju realizācijas</t>
  </si>
  <si>
    <t>Ieņēmumi par pārējo dokumentu izsniegšanu un pārējiem kancelejas pakalpojumiem</t>
  </si>
  <si>
    <t>Ieņēmumi par viesnīcu pakalpojumiem</t>
  </si>
  <si>
    <t>Ieņēmumi no kustamā īpašuma iznomāšanas</t>
  </si>
  <si>
    <t>Ieņēmumi par zemes nomu</t>
  </si>
  <si>
    <t>Pārējie ieņēmumi par nomu un īri</t>
  </si>
  <si>
    <t>Ieņēmumi par biļešu realizāciju</t>
  </si>
  <si>
    <t>Ieņēmumi par dzīvokļu un komunālajiem pakalpojumiem</t>
  </si>
  <si>
    <t>Ieņēmumi par projektu īstenošanu</t>
  </si>
  <si>
    <t>Ieņēmumi par zinātnes projektu īstenošanu</t>
  </si>
  <si>
    <t>Citi ieņēmumi par maksas pakalpojumiem</t>
  </si>
  <si>
    <t>Ieņēmumi no palīgražošanas un lauksaimniecības produkcijas ražošanas, pārdošanas un produkcijas pārvērtēšanas</t>
  </si>
  <si>
    <t>Ieņēmumi no palīgražošanas</t>
  </si>
  <si>
    <t>Ieņēmumi no lauksaimniecības produkcijas ražošanas un pārdošanas</t>
  </si>
  <si>
    <t>Ieņēmumi no lauksaimniecības produkcijas pārvērtēšanas</t>
  </si>
  <si>
    <t>Pārējie šajā klasifikācijā iepriekš neklasificētie ieņēmumi</t>
  </si>
  <si>
    <t>Pārtikas un veterinārā dienesta ieņēmumi par valsts uzraudzības un kontroles darbībām</t>
  </si>
  <si>
    <t>Ieņēmumi no vadošā partnera partneru grupas īstenotajiem Eiropas Savienības politiku instrumentu projektiem</t>
  </si>
  <si>
    <t>Pārējie iepriekš neklasificētie īpašiem mērķiem noteiktie ieņēmumi</t>
  </si>
  <si>
    <t>Inventarizācijās konstatētie pārpalikumi</t>
  </si>
  <si>
    <t>Budžeta iestādes ieņēmumi no ārvalstu finanšu palīdzības</t>
  </si>
  <si>
    <t>Ieņēmumi no valūtas kursa svārstībām attiecībā uz ārvalstu finanšu palīdzības līdzekļiem</t>
  </si>
  <si>
    <t>Sociālā aizsardzība invaliditātes gadījumā</t>
  </si>
  <si>
    <t>Ieņēmumu zaudējumi no valūtas kursa svārstībām attiecībā uz ārvalstu finanšu palīdzības līdzekļiem</t>
  </si>
  <si>
    <t>Ārvalstu finanšu palīdzība atmaksām valsts pamatbudžetam</t>
  </si>
  <si>
    <t>Valsts pamatbudžeta savstarpējie transferti</t>
  </si>
  <si>
    <t>Dotācija no vispārējiem ieņēmumiem</t>
  </si>
  <si>
    <t>Atlīdzība</t>
  </si>
  <si>
    <t>Atalgojums</t>
  </si>
  <si>
    <t>Deputātu mēnešalga</t>
  </si>
  <si>
    <t>Piemaksas, prēmijas un naudas balvas</t>
  </si>
  <si>
    <t>Piemaksa par nakts darbu</t>
  </si>
  <si>
    <t>Samaksa par virsstundu darbu un darbu svētku dienās</t>
  </si>
  <si>
    <t>Piemaksa par izdienu</t>
  </si>
  <si>
    <t>Piemaksa par darbu īpašos apstākļos, speciālās piemaksas</t>
  </si>
  <si>
    <t>Piemaksa par personisko darba ieguldījumu un darba kvalitāti</t>
  </si>
  <si>
    <t>Piemaksa par papildu darbu</t>
  </si>
  <si>
    <t>Prēmijas, naudas balvas un materiālā stimulēšana</t>
  </si>
  <si>
    <t>Atalgojums fiziskajām personām uz tiesiskās attiecības regulējošu dokumentu pamata</t>
  </si>
  <si>
    <t>Darba devēja piešķirtie labumi un maksājumi</t>
  </si>
  <si>
    <t>Darba devēja valsts sociālās apdrošināšanas obligātās iemaksas</t>
  </si>
  <si>
    <t>Darba devēja pabalsti un kompensācijas, no kuriem aprēķina ienākuma nodokli, valsts sociālās apdrošināšanas obligātās iemaksas</t>
  </si>
  <si>
    <t>Studējošo kredītu dzēšana no piešķirtajiem budžeta līdzekļiem</t>
  </si>
  <si>
    <t>Mācību maksas kompensācija</t>
  </si>
  <si>
    <t>Ārvalstīs nodarbināto amatpersonu (darbinieku) pabalsti un kompensācijas</t>
  </si>
  <si>
    <t>Darba devēja izdevumi veselības, dzīvības un nelaimes gadījumu apdrošināšanai</t>
  </si>
  <si>
    <t>Darbības ar valsts fondēto pensiju shēmas līdzekļiem</t>
  </si>
  <si>
    <t>Preces un pakalpojumi</t>
  </si>
  <si>
    <t>Dienas nauda</t>
  </si>
  <si>
    <t>Pakalpojumi</t>
  </si>
  <si>
    <t>Valsts nozīmes datu pārraides tīkla pakalpojumi (pieslēguma punkta abonēšanas maksa, pieslēguma punkta ierīkošanas maksa un citi izdevumi)</t>
  </si>
  <si>
    <t>Pārējie sakaru pakalpojumi</t>
  </si>
  <si>
    <t>Izdevumi par komunālajiem pakalpojumiem</t>
  </si>
  <si>
    <t>Izdevumi par apkuri</t>
  </si>
  <si>
    <t>Izdevumi par ūdeni un kanalizāciju</t>
  </si>
  <si>
    <t>Izdevumi par elektroenerģiju</t>
  </si>
  <si>
    <t>Izdevumi par pārējiem komunālajiem pakalpojumiem</t>
  </si>
  <si>
    <t>Iestādes administratīvie izdevumi un ar iestādes darbības nodrošināšanu saistītie izdevumi</t>
  </si>
  <si>
    <t>Administratīvie izdevumi un sabiedriskās attiecības, kursu un semināru organizēšana</t>
  </si>
  <si>
    <t>Izdevumi par transporta pakalpojumiem</t>
  </si>
  <si>
    <t>Normatīvajos aktos noteiktie darba devēja veselības izdevumi darba ņēmējiem</t>
  </si>
  <si>
    <t>Bankas komisija, pakalpojumi</t>
  </si>
  <si>
    <t>Ārvalstīs strādājošo darbinieku bērna pirmsskolas un skolas izdevumu kompensācija</t>
  </si>
  <si>
    <t>Ārvalstīs strādājošo darbinieku dzīvokļa īres un komunālo izdevumu kompensācija</t>
  </si>
  <si>
    <t>Ēku, būvju un telpu kārtējais remonts</t>
  </si>
  <si>
    <t>Transportlīdzekļu uzturēšana un remonts</t>
  </si>
  <si>
    <t>Iekārtas, inventāra un aparatūras remonts, tehniskā apkalpošana</t>
  </si>
  <si>
    <t>Ēku, būvju un telpu uzturēšana</t>
  </si>
  <si>
    <t>Īre un noma</t>
  </si>
  <si>
    <t>Ēku, telpu īre un noma</t>
  </si>
  <si>
    <t>Transportlīdzekļu noma</t>
  </si>
  <si>
    <t>Zemes noma</t>
  </si>
  <si>
    <t>Iekārtu un inventāra īre un noma</t>
  </si>
  <si>
    <t>Pārējā noma</t>
  </si>
  <si>
    <t>Citi pakalpojumi</t>
  </si>
  <si>
    <t>Pārējie iepriekš neklasificētie pakalpojumu veidi</t>
  </si>
  <si>
    <t>Maksājumi par saņemtajiem finanšu pakalpojumiem</t>
  </si>
  <si>
    <t>Maksājumi par valsts parāda apkalpošanu</t>
  </si>
  <si>
    <t>Komisijas maksas par izmantotajiem atvasinātajiem finanšu instrumentiem</t>
  </si>
  <si>
    <t>Maksājumi par pašvaldību parāda apkalpošanu</t>
  </si>
  <si>
    <t>Biroja preces un inventārs</t>
  </si>
  <si>
    <t>Biroja preces</t>
  </si>
  <si>
    <t>Inventārs</t>
  </si>
  <si>
    <t>Spectērpi</t>
  </si>
  <si>
    <t>Kurināmais un enerģētiskie materiāli</t>
  </si>
  <si>
    <t>Kurināmais</t>
  </si>
  <si>
    <t>Degviela</t>
  </si>
  <si>
    <t>Pārējie enerģētiskie materiāli</t>
  </si>
  <si>
    <t>Materiāli un izejvielas palīgražošanai</t>
  </si>
  <si>
    <t>Zāles, ķimikālijas, laboratorijas preces</t>
  </si>
  <si>
    <t>Asins iegāde</t>
  </si>
  <si>
    <t>Medicīnas instrumenti, laboratorijas dzīvnieki un to uzturēšana</t>
  </si>
  <si>
    <t>Kārtējā remonta un iestāžu uzturēšanas materiāli</t>
  </si>
  <si>
    <t>Valsts un pašvaldību aprūpē un apgādē esošo personu uzturēšana</t>
  </si>
  <si>
    <t>Mīkstais inventārs</t>
  </si>
  <si>
    <t>Virtuves inventārs, trauki un galda piederumi</t>
  </si>
  <si>
    <t>Ēdināšanas izdevumi</t>
  </si>
  <si>
    <t>Formas tērpi un speciālais apģērbs</t>
  </si>
  <si>
    <t>Uzturdevas kompensācija naudā</t>
  </si>
  <si>
    <t>Mācību līdzekļi un materiāli</t>
  </si>
  <si>
    <t>Specifiskie materiāli un inventārs</t>
  </si>
  <si>
    <t>Munīcija</t>
  </si>
  <si>
    <t>Speciālais militārais inventārs</t>
  </si>
  <si>
    <t>Pārējie specifiskas lietošanas materiāli un inventārs</t>
  </si>
  <si>
    <t>Pārējās preces</t>
  </si>
  <si>
    <t>Izdevumi periodikas iegādei</t>
  </si>
  <si>
    <t>Budžeta iestāžu nodokļu maksājumi</t>
  </si>
  <si>
    <t>Budžeta iestāžu pievienotās vērtības nodokļa maksājumi</t>
  </si>
  <si>
    <t>Budžeta iestāžu nekustamā īpašuma nodokļa (t.sk. zemes nodokļa parāda) maksājumi budžetā</t>
  </si>
  <si>
    <t>Iedzīvotāju ienākuma nodoklis (no maksātnespējīgā darba devēja darbinieku prasījumu summām)</t>
  </si>
  <si>
    <t>Pārējie budžeta iestāžu pārskaitītie nodokļi un nodevas</t>
  </si>
  <si>
    <t>Procentu izdevumi</t>
  </si>
  <si>
    <t>Procentu maksājumi ārvalstu un starptautiskajām finanšu institūcijām</t>
  </si>
  <si>
    <t>Procentu maksājumi ārvalstu un starptautiskajām finanšu institūcijām no atvasināto finanšu instrumentu rezultāta</t>
  </si>
  <si>
    <t>Procentu maksājumi iekšzemes kredītiestādēm</t>
  </si>
  <si>
    <t>Procentu maksājumi iekšzemes kredītiestādēm no atvasināto finanšu instrumentu rezultāta</t>
  </si>
  <si>
    <t>Budžeta iestāžu procentu maksājumi Valsts kasei</t>
  </si>
  <si>
    <t>Budžeta iestāžu procentu maksājumi Valsts kasei, izņemot valsts sociālās apdrošināšanas speciālo budžetu</t>
  </si>
  <si>
    <t>Valsts sociālās apdrošināšanas speciālā budžeta procentu maksājumi Valsts kasei</t>
  </si>
  <si>
    <t>Subsīdijas un dotācijas</t>
  </si>
  <si>
    <t>Subsīdijas lauksaimniecības ražošanai</t>
  </si>
  <si>
    <t>Subsīdijas lauksaimniecībai saskaņā ar normatīvajiem aktiem par valsts atbalstu lauksaimniecībai kārtējā gadā</t>
  </si>
  <si>
    <t>Subsīdijas un dotācijas komersantiem, biedrībām un nodibinājumiem, izņemot lauksaimniecības ražošanu</t>
  </si>
  <si>
    <t>Subsīdijas valsts un pašvaldību komersantiem, kuras nav attiecināmas uz kodu 3240</t>
  </si>
  <si>
    <t>Subsīdijas komersantiem sabiedriskā transporta pakalpojumu nodrošināšanai (par pasažieru regulārajiem pārvadājumiem)</t>
  </si>
  <si>
    <t>Sociālie pabalsti</t>
  </si>
  <si>
    <t>Pensijas un sociālie pabalsti naudā</t>
  </si>
  <si>
    <t>Vecuma pensijas</t>
  </si>
  <si>
    <t>Invaliditātes pensijas</t>
  </si>
  <si>
    <t>Pensijas apgādnieka zaudējuma gadījumā</t>
  </si>
  <si>
    <t>Augstākās padomes deputātu pensijas</t>
  </si>
  <si>
    <t>Izdienas pensijas</t>
  </si>
  <si>
    <t>Valsts sociālās apdrošināšanas pabalsti naudā</t>
  </si>
  <si>
    <t>Slimības pabalsts</t>
  </si>
  <si>
    <t>Maternitātes pabalsts</t>
  </si>
  <si>
    <t>Atlīdzība par apgādnieka zaudējumu</t>
  </si>
  <si>
    <t>Apbedīšanas pabalsts</t>
  </si>
  <si>
    <t>Kaitējuma atlīdzība Černobiļas atomelektrostacijas (turpmāk – Černobiļas AES) avārijas rezultātā cietušajām personām</t>
  </si>
  <si>
    <t>Darbā nodarītā kaitējuma atlīdzība</t>
  </si>
  <si>
    <t>Pārējie pabalsti</t>
  </si>
  <si>
    <t>Valsts sociālie pabalsti naudā</t>
  </si>
  <si>
    <t>Bērna kopšanas pabalsts</t>
  </si>
  <si>
    <t>Ģimenes valsts pabalsts</t>
  </si>
  <si>
    <t>Piemaksas pie ģimenes valsts pabalsta par bērnu invalīdu</t>
  </si>
  <si>
    <t>Bērna piedzimšanas pabalsts</t>
  </si>
  <si>
    <t>Valsts sociālā nodrošinājuma pabalsts</t>
  </si>
  <si>
    <t>Pārējie valsts pabalsti un kompensācijas</t>
  </si>
  <si>
    <t>Valsts un pašvaldību nodarbinātības pabalsti naudā</t>
  </si>
  <si>
    <t>Bezdarbnieka pabalsts</t>
  </si>
  <si>
    <t>Bezdarbnieka stipendija</t>
  </si>
  <si>
    <t>Stipendijas</t>
  </si>
  <si>
    <t xml:space="preserve">TĀME 2013.GADAM </t>
  </si>
  <si>
    <t>Apstriprināts 2013. gadam (Ls)</t>
  </si>
  <si>
    <t>Juridisku personu ziedojumi un dāvinājumi naudā</t>
  </si>
  <si>
    <t>Ziedojumi un dāvinājumi, kas saņemti no juridiskajām personām</t>
  </si>
  <si>
    <t>VSAC "Rīga" direktore I. Paudere</t>
  </si>
  <si>
    <t>2014. gada 03.janvārī.</t>
  </si>
  <si>
    <t>tāme V5</t>
  </si>
  <si>
    <t>Galvenās grāmatvedes vietniece - finansiste G. Kolle</t>
  </si>
  <si>
    <t>2014.gada 3.janvārī.</t>
  </si>
</sst>
</file>

<file path=xl/styles.xml><?xml version="1.0" encoding="utf-8"?>
<styleSheet xmlns="http://schemas.openxmlformats.org/spreadsheetml/2006/main">
  <numFmts count="1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0.000"/>
  </numFmts>
  <fonts count="73">
    <font>
      <sz val="11"/>
      <color theme="1"/>
      <name val="Calibri"/>
      <family val="2"/>
    </font>
    <font>
      <sz val="11"/>
      <color indexed="8"/>
      <name val="Calibri"/>
      <family val="2"/>
    </font>
    <font>
      <sz val="10"/>
      <color indexed="8"/>
      <name val="Times New Roman"/>
      <family val="1"/>
    </font>
    <font>
      <sz val="10"/>
      <name val="Times New Roman Baltic"/>
      <family val="0"/>
    </font>
    <font>
      <sz val="9"/>
      <name val="Times New Roman Baltic"/>
      <family val="1"/>
    </font>
    <font>
      <sz val="11"/>
      <name val="Arial"/>
      <family val="2"/>
    </font>
    <font>
      <sz val="10"/>
      <name val="Times New Roman"/>
      <family val="1"/>
    </font>
    <font>
      <b/>
      <sz val="10"/>
      <name val="Times New Roman"/>
      <family val="1"/>
    </font>
    <font>
      <sz val="10"/>
      <name val="BaltHelvetica"/>
      <family val="0"/>
    </font>
    <font>
      <sz val="10"/>
      <color indexed="9"/>
      <name val="Arial"/>
      <family val="2"/>
    </font>
    <font>
      <sz val="10"/>
      <color indexed="8"/>
      <name val="Arial"/>
      <family val="2"/>
    </font>
    <font>
      <sz val="11"/>
      <color indexed="9"/>
      <name val="Calibri"/>
      <family val="2"/>
    </font>
    <font>
      <b/>
      <sz val="10"/>
      <color indexed="53"/>
      <name val="Arial"/>
      <family val="2"/>
    </font>
    <font>
      <sz val="10"/>
      <color indexed="10"/>
      <name val="Arial"/>
      <family val="2"/>
    </font>
    <font>
      <b/>
      <sz val="11"/>
      <color indexed="8"/>
      <name val="Calibri"/>
      <family val="2"/>
    </font>
    <font>
      <sz val="10"/>
      <name val="BaltGaramond"/>
      <family val="2"/>
    </font>
    <font>
      <sz val="10"/>
      <color indexed="62"/>
      <name val="Arial"/>
      <family val="2"/>
    </font>
    <font>
      <b/>
      <sz val="10"/>
      <color indexed="63"/>
      <name val="Arial"/>
      <family val="2"/>
    </font>
    <font>
      <b/>
      <sz val="10"/>
      <color indexed="8"/>
      <name val="Arial"/>
      <family val="2"/>
    </font>
    <font>
      <sz val="10"/>
      <color indexed="17"/>
      <name val="Arial"/>
      <family val="2"/>
    </font>
    <font>
      <sz val="10"/>
      <color indexed="60"/>
      <name val="Arial"/>
      <family val="2"/>
    </font>
    <font>
      <sz val="10"/>
      <name val="Palatino Linotype"/>
      <family val="1"/>
    </font>
    <font>
      <b/>
      <sz val="18"/>
      <color indexed="62"/>
      <name val="Cambria"/>
      <family val="2"/>
    </font>
    <font>
      <b/>
      <sz val="10"/>
      <color indexed="9"/>
      <name val="Arial"/>
      <family val="2"/>
    </font>
    <font>
      <i/>
      <sz val="10"/>
      <color indexed="23"/>
      <name val="Arial"/>
      <family val="2"/>
    </font>
    <font>
      <sz val="10"/>
      <name val="Arial"/>
      <family val="2"/>
    </font>
    <font>
      <sz val="10"/>
      <color indexed="5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20"/>
      <name val="Arial"/>
      <family val="2"/>
    </font>
    <font>
      <sz val="10"/>
      <name val="Helv"/>
      <family val="0"/>
    </font>
    <font>
      <b/>
      <sz val="15"/>
      <color indexed="62"/>
      <name val="Arial"/>
      <family val="2"/>
    </font>
    <font>
      <b/>
      <sz val="13"/>
      <color indexed="62"/>
      <name val="Arial"/>
      <family val="2"/>
    </font>
    <font>
      <b/>
      <sz val="11"/>
      <color indexed="62"/>
      <name val="Arial"/>
      <family val="2"/>
    </font>
    <font>
      <sz val="14"/>
      <name val="Times New Roman"/>
      <family val="1"/>
    </font>
    <font>
      <sz val="12"/>
      <name val="Times New Roman"/>
      <family val="1"/>
    </font>
    <font>
      <sz val="11"/>
      <name val="Times New Roman"/>
      <family val="1"/>
    </font>
    <font>
      <sz val="9"/>
      <name val="Times New Roman"/>
      <family val="1"/>
    </font>
    <font>
      <b/>
      <sz val="12"/>
      <name val="Times New Roman"/>
      <family val="1"/>
    </font>
    <font>
      <b/>
      <sz val="11"/>
      <name val="Times New Roman"/>
      <family val="1"/>
    </font>
    <font>
      <b/>
      <sz val="10"/>
      <color indexed="8"/>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6">
    <fill>
      <patternFill/>
    </fill>
    <fill>
      <patternFill patternType="gray125"/>
    </fill>
    <fill>
      <patternFill patternType="solid">
        <fgColor indexed="49"/>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57"/>
        <bgColor indexed="64"/>
      </patternFill>
    </fill>
    <fill>
      <patternFill patternType="solid">
        <fgColor indexed="2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4"/>
        <bgColor indexed="64"/>
      </patternFill>
    </fill>
    <fill>
      <patternFill patternType="solid">
        <fgColor indexed="22"/>
        <bgColor indexed="64"/>
      </patternFill>
    </fill>
    <fill>
      <patternFill patternType="solid">
        <fgColor indexed="47"/>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indexed="50"/>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43"/>
        <bgColor indexed="64"/>
      </patternFill>
    </fill>
    <fill>
      <patternFill patternType="solid">
        <fgColor indexed="53"/>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theme="4"/>
      </top>
      <bottom style="double">
        <color theme="4"/>
      </bottom>
    </border>
    <border>
      <left/>
      <right/>
      <top/>
      <bottom style="thick">
        <color indexed="49"/>
      </bottom>
    </border>
    <border>
      <left/>
      <right/>
      <top/>
      <bottom style="thick">
        <color indexed="54"/>
      </bottom>
    </border>
    <border>
      <left/>
      <right/>
      <top/>
      <bottom style="medium">
        <color indexed="54"/>
      </bottom>
    </border>
    <border>
      <left style="thin"/>
      <right style="thin"/>
      <top style="thin"/>
      <bottom/>
    </border>
    <border>
      <left style="thin"/>
      <right style="thin"/>
      <top style="hair"/>
      <bottom style="hair"/>
    </border>
    <border>
      <left>
        <color indexed="63"/>
      </left>
      <right>
        <color indexed="63"/>
      </right>
      <top>
        <color indexed="63"/>
      </top>
      <bottom style="hair"/>
    </border>
    <border>
      <left>
        <color indexed="63"/>
      </left>
      <right>
        <color indexed="63"/>
      </right>
      <top style="hair"/>
      <bottom style="hair"/>
    </border>
    <border>
      <left style="thin"/>
      <right/>
      <top style="thin"/>
      <bottom style="thin"/>
    </border>
    <border>
      <left style="thin"/>
      <right>
        <color indexed="63"/>
      </right>
      <top style="thin"/>
      <bottom>
        <color indexed="63"/>
      </bottom>
    </border>
  </borders>
  <cellStyleXfs count="25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2" borderId="0" applyNumberFormat="0" applyBorder="0" applyAlignment="0" applyProtection="0"/>
    <xf numFmtId="0" fontId="9"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24"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9" fillId="2" borderId="0" applyNumberFormat="0" applyBorder="0" applyAlignment="0" applyProtection="0"/>
    <xf numFmtId="0" fontId="9"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1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9" fillId="23"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5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1" fillId="35" borderId="0" applyNumberFormat="0" applyBorder="0" applyAlignment="0" applyProtection="0"/>
    <xf numFmtId="0" fontId="57"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1" fillId="39" borderId="0" applyNumberFormat="0" applyBorder="0" applyAlignment="0" applyProtection="0"/>
    <xf numFmtId="0" fontId="57"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1" fillId="43" borderId="0" applyNumberFormat="0" applyBorder="0" applyAlignment="0" applyProtection="0"/>
    <xf numFmtId="0" fontId="57" fillId="44"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1" fillId="43" borderId="0" applyNumberFormat="0" applyBorder="0" applyAlignment="0" applyProtection="0"/>
    <xf numFmtId="0" fontId="57" fillId="4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1" fillId="34" borderId="0" applyNumberFormat="0" applyBorder="0" applyAlignment="0" applyProtection="0"/>
    <xf numFmtId="0" fontId="57" fillId="46" borderId="0" applyNumberFormat="0" applyBorder="0" applyAlignment="0" applyProtection="0"/>
    <xf numFmtId="0" fontId="1" fillId="47" borderId="0" applyNumberFormat="0" applyBorder="0" applyAlignment="0" applyProtection="0"/>
    <xf numFmtId="0" fontId="1" fillId="38" borderId="0" applyNumberFormat="0" applyBorder="0" applyAlignment="0" applyProtection="0"/>
    <xf numFmtId="0" fontId="11" fillId="48" borderId="0" applyNumberFormat="0" applyBorder="0" applyAlignment="0" applyProtection="0"/>
    <xf numFmtId="0" fontId="12" fillId="13" borderId="1" applyNumberFormat="0" applyAlignment="0" applyProtection="0"/>
    <xf numFmtId="0" fontId="58" fillId="49" borderId="0" applyNumberFormat="0" applyBorder="0" applyAlignment="0" applyProtection="0"/>
    <xf numFmtId="0" fontId="13" fillId="0" borderId="0" applyNumberFormat="0" applyFill="0" applyBorder="0" applyAlignment="0" applyProtection="0"/>
    <xf numFmtId="0" fontId="59" fillId="50" borderId="2" applyNumberFormat="0" applyAlignment="0" applyProtection="0"/>
    <xf numFmtId="0" fontId="60" fillId="51" borderId="3"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164" fontId="15" fillId="0" borderId="0" applyBorder="0" applyAlignment="0" applyProtection="0"/>
    <xf numFmtId="0" fontId="61" fillId="0" borderId="0" applyNumberFormat="0" applyFill="0" applyBorder="0" applyAlignment="0" applyProtection="0"/>
    <xf numFmtId="0" fontId="62" fillId="55" borderId="0" applyNumberFormat="0" applyBorder="0" applyAlignment="0" applyProtection="0"/>
    <xf numFmtId="0" fontId="63" fillId="0" borderId="4" applyNumberFormat="0" applyFill="0" applyAlignment="0" applyProtection="0"/>
    <xf numFmtId="0" fontId="64" fillId="0" borderId="5" applyNumberFormat="0" applyFill="0" applyAlignment="0" applyProtection="0"/>
    <xf numFmtId="0" fontId="65" fillId="0" borderId="6" applyNumberFormat="0" applyFill="0" applyAlignment="0" applyProtection="0"/>
    <xf numFmtId="0" fontId="65" fillId="0" borderId="0" applyNumberFormat="0" applyFill="0" applyBorder="0" applyAlignment="0" applyProtection="0"/>
    <xf numFmtId="0" fontId="16" fillId="25" borderId="1" applyNumberFormat="0" applyAlignment="0" applyProtection="0"/>
    <xf numFmtId="0" fontId="66" fillId="56" borderId="2" applyNumberFormat="0" applyAlignment="0" applyProtection="0"/>
    <xf numFmtId="0" fontId="17" fillId="13" borderId="7" applyNumberFormat="0" applyAlignment="0" applyProtection="0"/>
    <xf numFmtId="165" fontId="15" fillId="12" borderId="0">
      <alignment/>
      <protection/>
    </xf>
    <xf numFmtId="0" fontId="18" fillId="0" borderId="8" applyNumberFormat="0" applyFill="0" applyAlignment="0" applyProtection="0"/>
    <xf numFmtId="0" fontId="19" fillId="57" borderId="0" applyNumberFormat="0" applyBorder="0" applyAlignment="0" applyProtection="0"/>
    <xf numFmtId="0" fontId="67" fillId="0" borderId="9" applyNumberFormat="0" applyFill="0" applyAlignment="0" applyProtection="0"/>
    <xf numFmtId="0" fontId="20" fillId="25" borderId="0" applyNumberFormat="0" applyBorder="0" applyAlignment="0" applyProtection="0"/>
    <xf numFmtId="0" fontId="68" fillId="58"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5" fillId="0" borderId="0" applyBorder="0">
      <alignment/>
      <protection/>
    </xf>
    <xf numFmtId="0" fontId="22" fillId="0" borderId="0" applyNumberFormat="0" applyFill="0" applyBorder="0" applyAlignment="0" applyProtection="0"/>
    <xf numFmtId="0" fontId="1" fillId="59" borderId="10" applyNumberFormat="0" applyFont="0" applyAlignment="0" applyProtection="0"/>
    <xf numFmtId="0" fontId="69" fillId="50" borderId="11" applyNumberFormat="0" applyAlignment="0" applyProtection="0"/>
    <xf numFmtId="0" fontId="8" fillId="0" borderId="0">
      <alignment/>
      <protection/>
    </xf>
    <xf numFmtId="0" fontId="23" fillId="60" borderId="12" applyNumberFormat="0" applyAlignment="0" applyProtection="0"/>
    <xf numFmtId="0" fontId="24" fillId="0" borderId="0" applyNumberFormat="0" applyFill="0" applyBorder="0" applyAlignment="0" applyProtection="0"/>
    <xf numFmtId="9" fontId="1" fillId="0" borderId="0" applyFont="0" applyFill="0" applyBorder="0" applyAlignment="0" applyProtection="0"/>
    <xf numFmtId="164" fontId="15" fillId="19" borderId="0" applyBorder="0" applyProtection="0">
      <alignment/>
    </xf>
    <xf numFmtId="0" fontId="25" fillId="12" borderId="13" applyNumberFormat="0" applyFont="0" applyAlignment="0" applyProtection="0"/>
    <xf numFmtId="0" fontId="25" fillId="12" borderId="13" applyNumberFormat="0" applyFont="0" applyAlignment="0" applyProtection="0"/>
    <xf numFmtId="0" fontId="25" fillId="12" borderId="13" applyNumberFormat="0" applyFont="0" applyAlignment="0" applyProtection="0"/>
    <xf numFmtId="0" fontId="26" fillId="0" borderId="14" applyNumberFormat="0" applyFill="0" applyAlignment="0" applyProtection="0"/>
    <xf numFmtId="4" fontId="18" fillId="61" borderId="15" applyNumberFormat="0" applyProtection="0">
      <alignment vertical="center"/>
    </xf>
    <xf numFmtId="4" fontId="27" fillId="61" borderId="15" applyNumberFormat="0" applyProtection="0">
      <alignment vertical="center"/>
    </xf>
    <xf numFmtId="4" fontId="18" fillId="61" borderId="15" applyNumberFormat="0" applyProtection="0">
      <alignment horizontal="left" vertical="center" indent="1"/>
    </xf>
    <xf numFmtId="0" fontId="18" fillId="61" borderId="15" applyNumberFormat="0" applyProtection="0">
      <alignment horizontal="left" vertical="top" indent="1"/>
    </xf>
    <xf numFmtId="4" fontId="18" fillId="10" borderId="0" applyNumberFormat="0" applyProtection="0">
      <alignment horizontal="left" vertical="center" indent="1"/>
    </xf>
    <xf numFmtId="4" fontId="10" fillId="5" borderId="15" applyNumberFormat="0" applyProtection="0">
      <alignment horizontal="right" vertical="center"/>
    </xf>
    <xf numFmtId="4" fontId="10" fillId="11" borderId="15" applyNumberFormat="0" applyProtection="0">
      <alignment horizontal="right" vertical="center"/>
    </xf>
    <xf numFmtId="4" fontId="10" fillId="3" borderId="15" applyNumberFormat="0" applyProtection="0">
      <alignment horizontal="right" vertical="center"/>
    </xf>
    <xf numFmtId="4" fontId="10" fillId="26" borderId="15" applyNumberFormat="0" applyProtection="0">
      <alignment horizontal="right" vertical="center"/>
    </xf>
    <xf numFmtId="4" fontId="10" fillId="31" borderId="15" applyNumberFormat="0" applyProtection="0">
      <alignment horizontal="right" vertical="center"/>
    </xf>
    <xf numFmtId="4" fontId="10" fillId="62" borderId="15" applyNumberFormat="0" applyProtection="0">
      <alignment horizontal="right" vertical="center"/>
    </xf>
    <xf numFmtId="4" fontId="10" fillId="15" borderId="15" applyNumberFormat="0" applyProtection="0">
      <alignment horizontal="right" vertical="center"/>
    </xf>
    <xf numFmtId="4" fontId="10" fillId="57" borderId="15" applyNumberFormat="0" applyProtection="0">
      <alignment horizontal="right" vertical="center"/>
    </xf>
    <xf numFmtId="4" fontId="10" fillId="19" borderId="15" applyNumberFormat="0" applyProtection="0">
      <alignment horizontal="right" vertical="center"/>
    </xf>
    <xf numFmtId="4" fontId="18" fillId="63" borderId="16" applyNumberFormat="0" applyProtection="0">
      <alignment horizontal="left" vertical="center" indent="1"/>
    </xf>
    <xf numFmtId="4" fontId="10" fillId="64" borderId="0" applyNumberFormat="0" applyProtection="0">
      <alignment horizontal="left" vertical="center" indent="1"/>
    </xf>
    <xf numFmtId="4" fontId="28" fillId="23" borderId="0" applyNumberFormat="0" applyProtection="0">
      <alignment horizontal="left" vertical="center" indent="1"/>
    </xf>
    <xf numFmtId="4" fontId="28" fillId="23" borderId="0" applyNumberFormat="0" applyProtection="0">
      <alignment horizontal="left" vertical="center" indent="1"/>
    </xf>
    <xf numFmtId="4" fontId="28" fillId="23" borderId="0" applyNumberFormat="0" applyProtection="0">
      <alignment horizontal="left" vertical="center" indent="1"/>
    </xf>
    <xf numFmtId="4" fontId="10" fillId="10" borderId="15" applyNumberFormat="0" applyProtection="0">
      <alignment horizontal="right" vertical="center"/>
    </xf>
    <xf numFmtId="4" fontId="10" fillId="64" borderId="0" applyNumberFormat="0" applyProtection="0">
      <alignment horizontal="left" vertical="center" indent="1"/>
    </xf>
    <xf numFmtId="4" fontId="10" fillId="64" borderId="0" applyNumberFormat="0" applyProtection="0">
      <alignment horizontal="left" vertical="center" indent="1"/>
    </xf>
    <xf numFmtId="4" fontId="10" fillId="64" borderId="0" applyNumberFormat="0" applyProtection="0">
      <alignment horizontal="left" vertical="center" indent="1"/>
    </xf>
    <xf numFmtId="4" fontId="10" fillId="10" borderId="0" applyNumberFormat="0" applyProtection="0">
      <alignment horizontal="left" vertical="center" indent="1"/>
    </xf>
    <xf numFmtId="4" fontId="10" fillId="10" borderId="0" applyNumberFormat="0" applyProtection="0">
      <alignment horizontal="left" vertical="center" indent="1"/>
    </xf>
    <xf numFmtId="4" fontId="10" fillId="10" borderId="0" applyNumberFormat="0" applyProtection="0">
      <alignment horizontal="left" vertical="center" indent="1"/>
    </xf>
    <xf numFmtId="0" fontId="25" fillId="23" borderId="15" applyNumberFormat="0" applyProtection="0">
      <alignment horizontal="left" vertical="center" indent="1"/>
    </xf>
    <xf numFmtId="0" fontId="25" fillId="23" borderId="15" applyNumberFormat="0" applyProtection="0">
      <alignment horizontal="left" vertical="center" indent="1"/>
    </xf>
    <xf numFmtId="0" fontId="25" fillId="23" borderId="15" applyNumberFormat="0" applyProtection="0">
      <alignment horizontal="left" vertical="center" indent="1"/>
    </xf>
    <xf numFmtId="0" fontId="25" fillId="23" borderId="15" applyNumberFormat="0" applyProtection="0">
      <alignment horizontal="left" vertical="top" indent="1"/>
    </xf>
    <xf numFmtId="0" fontId="25" fillId="23" borderId="15" applyNumberFormat="0" applyProtection="0">
      <alignment horizontal="left" vertical="top" indent="1"/>
    </xf>
    <xf numFmtId="0" fontId="25" fillId="23" borderId="15" applyNumberFormat="0" applyProtection="0">
      <alignment horizontal="left" vertical="top" indent="1"/>
    </xf>
    <xf numFmtId="0" fontId="25" fillId="10" borderId="15" applyNumberFormat="0" applyProtection="0">
      <alignment horizontal="left" vertical="center" indent="1"/>
    </xf>
    <xf numFmtId="0" fontId="25" fillId="10" borderId="15" applyNumberFormat="0" applyProtection="0">
      <alignment horizontal="left" vertical="center" indent="1"/>
    </xf>
    <xf numFmtId="0" fontId="25" fillId="10" borderId="15" applyNumberFormat="0" applyProtection="0">
      <alignment horizontal="left" vertical="center" indent="1"/>
    </xf>
    <xf numFmtId="0" fontId="25" fillId="10" borderId="15" applyNumberFormat="0" applyProtection="0">
      <alignment horizontal="left" vertical="top" indent="1"/>
    </xf>
    <xf numFmtId="0" fontId="25" fillId="10" borderId="15" applyNumberFormat="0" applyProtection="0">
      <alignment horizontal="left" vertical="top" indent="1"/>
    </xf>
    <xf numFmtId="0" fontId="25" fillId="10" borderId="15" applyNumberFormat="0" applyProtection="0">
      <alignment horizontal="left" vertical="top" indent="1"/>
    </xf>
    <xf numFmtId="0" fontId="25" fillId="14" borderId="15" applyNumberFormat="0" applyProtection="0">
      <alignment horizontal="left" vertical="center" indent="1"/>
    </xf>
    <xf numFmtId="0" fontId="25" fillId="14" borderId="15" applyNumberFormat="0" applyProtection="0">
      <alignment horizontal="left" vertical="center" indent="1"/>
    </xf>
    <xf numFmtId="0" fontId="25" fillId="14" borderId="15" applyNumberFormat="0" applyProtection="0">
      <alignment horizontal="left" vertical="center" indent="1"/>
    </xf>
    <xf numFmtId="0" fontId="25" fillId="14" borderId="15" applyNumberFormat="0" applyProtection="0">
      <alignment horizontal="left" vertical="top" indent="1"/>
    </xf>
    <xf numFmtId="0" fontId="25" fillId="14" borderId="15" applyNumberFormat="0" applyProtection="0">
      <alignment horizontal="left" vertical="top" indent="1"/>
    </xf>
    <xf numFmtId="0" fontId="25" fillId="14" borderId="15" applyNumberFormat="0" applyProtection="0">
      <alignment horizontal="left" vertical="top" indent="1"/>
    </xf>
    <xf numFmtId="0" fontId="25" fillId="64" borderId="15" applyNumberFormat="0" applyProtection="0">
      <alignment horizontal="left" vertical="center" indent="1"/>
    </xf>
    <xf numFmtId="0" fontId="25" fillId="64" borderId="15" applyNumberFormat="0" applyProtection="0">
      <alignment horizontal="left" vertical="center" indent="1"/>
    </xf>
    <xf numFmtId="0" fontId="25" fillId="64" borderId="15" applyNumberFormat="0" applyProtection="0">
      <alignment horizontal="left" vertical="center" indent="1"/>
    </xf>
    <xf numFmtId="0" fontId="25" fillId="64" borderId="15" applyNumberFormat="0" applyProtection="0">
      <alignment horizontal="left" vertical="top" indent="1"/>
    </xf>
    <xf numFmtId="0" fontId="25" fillId="64" borderId="15" applyNumberFormat="0" applyProtection="0">
      <alignment horizontal="left" vertical="top" indent="1"/>
    </xf>
    <xf numFmtId="0" fontId="25" fillId="64" borderId="15" applyNumberFormat="0" applyProtection="0">
      <alignment horizontal="left" vertical="top" indent="1"/>
    </xf>
    <xf numFmtId="0" fontId="25" fillId="13" borderId="17" applyNumberFormat="0">
      <alignment/>
      <protection locked="0"/>
    </xf>
    <xf numFmtId="0" fontId="25" fillId="13" borderId="17" applyNumberFormat="0">
      <alignment/>
      <protection locked="0"/>
    </xf>
    <xf numFmtId="0" fontId="25" fillId="13" borderId="17" applyNumberFormat="0">
      <alignment/>
      <protection locked="0"/>
    </xf>
    <xf numFmtId="4" fontId="10" fillId="12" borderId="15" applyNumberFormat="0" applyProtection="0">
      <alignment vertical="center"/>
    </xf>
    <xf numFmtId="4" fontId="29" fillId="12" borderId="15" applyNumberFormat="0" applyProtection="0">
      <alignment vertical="center"/>
    </xf>
    <xf numFmtId="4" fontId="10" fillId="12" borderId="15" applyNumberFormat="0" applyProtection="0">
      <alignment horizontal="left" vertical="center" indent="1"/>
    </xf>
    <xf numFmtId="0" fontId="10" fillId="12" borderId="15" applyNumberFormat="0" applyProtection="0">
      <alignment horizontal="left" vertical="top" indent="1"/>
    </xf>
    <xf numFmtId="4" fontId="10" fillId="64" borderId="15" applyNumberFormat="0" applyProtection="0">
      <alignment horizontal="right" vertical="center"/>
    </xf>
    <xf numFmtId="4" fontId="29" fillId="64" borderId="15" applyNumberFormat="0" applyProtection="0">
      <alignment horizontal="right" vertical="center"/>
    </xf>
    <xf numFmtId="4" fontId="10" fillId="10" borderId="15" applyNumberFormat="0" applyProtection="0">
      <alignment horizontal="left" vertical="center" indent="1"/>
    </xf>
    <xf numFmtId="0" fontId="10" fillId="10" borderId="15" applyNumberFormat="0" applyProtection="0">
      <alignment horizontal="left" vertical="top" indent="1"/>
    </xf>
    <xf numFmtId="4" fontId="30" fillId="65" borderId="0" applyNumberFormat="0" applyProtection="0">
      <alignment horizontal="left" vertical="center" indent="1"/>
    </xf>
    <xf numFmtId="4" fontId="30" fillId="65" borderId="0" applyNumberFormat="0" applyProtection="0">
      <alignment horizontal="left" vertical="center" indent="1"/>
    </xf>
    <xf numFmtId="4" fontId="30" fillId="65" borderId="0" applyNumberFormat="0" applyProtection="0">
      <alignment horizontal="left" vertical="center" indent="1"/>
    </xf>
    <xf numFmtId="4" fontId="13" fillId="64" borderId="15" applyNumberFormat="0" applyProtection="0">
      <alignment horizontal="right" vertical="center"/>
    </xf>
    <xf numFmtId="0" fontId="22" fillId="0" borderId="0" applyNumberFormat="0" applyFill="0" applyBorder="0" applyAlignment="0" applyProtection="0"/>
    <xf numFmtId="0" fontId="31" fillId="7" borderId="0" applyNumberFormat="0" applyBorder="0" applyAlignment="0" applyProtection="0"/>
    <xf numFmtId="0" fontId="32" fillId="0" borderId="0">
      <alignment/>
      <protection/>
    </xf>
    <xf numFmtId="0" fontId="70" fillId="0" borderId="0" applyNumberFormat="0" applyFill="0" applyBorder="0" applyAlignment="0" applyProtection="0"/>
    <xf numFmtId="0" fontId="71" fillId="0" borderId="18" applyNumberFormat="0" applyFill="0" applyAlignment="0" applyProtection="0"/>
    <xf numFmtId="164" fontId="15" fillId="24" borderId="0" applyBorder="0" applyProtection="0">
      <alignment/>
    </xf>
    <xf numFmtId="0" fontId="33" fillId="0" borderId="19" applyNumberFormat="0" applyFill="0" applyAlignment="0" applyProtection="0"/>
    <xf numFmtId="0" fontId="34" fillId="0" borderId="20" applyNumberFormat="0" applyFill="0" applyAlignment="0" applyProtection="0"/>
    <xf numFmtId="0" fontId="35" fillId="0" borderId="21" applyNumberFormat="0" applyFill="0" applyAlignment="0" applyProtection="0"/>
    <xf numFmtId="0" fontId="35" fillId="0" borderId="0" applyNumberFormat="0" applyFill="0" applyBorder="0" applyAlignment="0" applyProtection="0"/>
    <xf numFmtId="0" fontId="72" fillId="0" borderId="0" applyNumberFormat="0" applyFill="0" applyBorder="0" applyAlignment="0" applyProtection="0"/>
  </cellStyleXfs>
  <cellXfs count="127">
    <xf numFmtId="0" fontId="0" fillId="0" borderId="0" xfId="0" applyFont="1" applyAlignment="1">
      <alignment/>
    </xf>
    <xf numFmtId="0" fontId="2" fillId="0" borderId="0" xfId="0" applyFont="1" applyFill="1" applyAlignment="1">
      <alignment/>
    </xf>
    <xf numFmtId="49" fontId="6" fillId="0" borderId="17" xfId="119" applyNumberFormat="1" applyFont="1" applyFill="1" applyBorder="1" applyAlignment="1">
      <alignment horizontal="center" vertical="center" wrapText="1"/>
      <protection/>
    </xf>
    <xf numFmtId="0" fontId="4" fillId="0" borderId="17" xfId="134" applyFont="1" applyFill="1" applyBorder="1" applyAlignment="1">
      <alignment horizontal="center" vertical="center" wrapText="1"/>
      <protection/>
    </xf>
    <xf numFmtId="0" fontId="7" fillId="0" borderId="22" xfId="166" applyNumberFormat="1" applyFont="1" applyFill="1" applyBorder="1" applyAlignment="1">
      <alignment horizontal="left" vertical="top"/>
      <protection/>
    </xf>
    <xf numFmtId="49" fontId="7" fillId="0" borderId="22" xfId="167" applyNumberFormat="1" applyFont="1" applyFill="1" applyBorder="1" applyAlignment="1">
      <alignment horizontal="justify" wrapText="1"/>
      <protection/>
    </xf>
    <xf numFmtId="3" fontId="7" fillId="0" borderId="22" xfId="168" applyNumberFormat="1" applyFont="1" applyFill="1" applyBorder="1" applyAlignment="1">
      <alignment horizontal="right"/>
      <protection/>
    </xf>
    <xf numFmtId="0" fontId="6" fillId="0" borderId="23" xfId="166" applyFont="1" applyFill="1" applyBorder="1" applyAlignment="1">
      <alignment horizontal="left" vertical="top" indent="1"/>
      <protection/>
    </xf>
    <xf numFmtId="0" fontId="6" fillId="0" borderId="23" xfId="167" applyFont="1" applyFill="1" applyBorder="1" applyAlignment="1">
      <alignment horizontal="justify" vertical="top" wrapText="1"/>
      <protection/>
    </xf>
    <xf numFmtId="3" fontId="6" fillId="0" borderId="23" xfId="168" applyNumberFormat="1" applyFont="1" applyFill="1" applyBorder="1" applyAlignment="1">
      <alignment horizontal="right"/>
      <protection/>
    </xf>
    <xf numFmtId="0" fontId="6" fillId="0" borderId="23" xfId="166" applyFont="1" applyFill="1" applyBorder="1" applyAlignment="1">
      <alignment horizontal="left" vertical="top" wrapText="1" indent="2"/>
      <protection/>
    </xf>
    <xf numFmtId="0" fontId="6" fillId="0" borderId="23" xfId="166" applyFont="1" applyFill="1" applyBorder="1" applyAlignment="1">
      <alignment horizontal="left" vertical="top" indent="3"/>
      <protection/>
    </xf>
    <xf numFmtId="0" fontId="6" fillId="0" borderId="23" xfId="166" applyFont="1" applyFill="1" applyBorder="1" applyAlignment="1">
      <alignment horizontal="left" vertical="top" indent="4"/>
      <protection/>
    </xf>
    <xf numFmtId="0" fontId="6" fillId="0" borderId="23" xfId="167" applyFont="1" applyFill="1" applyBorder="1" applyAlignment="1">
      <alignment wrapText="1"/>
      <protection/>
    </xf>
    <xf numFmtId="0" fontId="6" fillId="0" borderId="23" xfId="166" applyFont="1" applyFill="1" applyBorder="1" applyAlignment="1">
      <alignment horizontal="left" vertical="top" wrapText="1" indent="3"/>
      <protection/>
    </xf>
    <xf numFmtId="0" fontId="6" fillId="0" borderId="23" xfId="166" applyFont="1" applyFill="1" applyBorder="1" applyAlignment="1">
      <alignment horizontal="left" vertical="top" indent="2"/>
      <protection/>
    </xf>
    <xf numFmtId="0" fontId="6" fillId="0" borderId="23" xfId="166" applyFont="1" applyFill="1" applyBorder="1" applyAlignment="1">
      <alignment horizontal="left" vertical="top" wrapText="1" indent="2"/>
      <protection/>
    </xf>
    <xf numFmtId="0" fontId="6" fillId="0" borderId="23" xfId="166" applyFont="1" applyFill="1" applyBorder="1" applyAlignment="1">
      <alignment horizontal="left" vertical="top" wrapText="1" indent="1"/>
      <protection/>
    </xf>
    <xf numFmtId="0" fontId="6" fillId="0" borderId="23" xfId="166" applyFont="1" applyFill="1" applyBorder="1" applyAlignment="1">
      <alignment horizontal="left" vertical="top" indent="3"/>
      <protection/>
    </xf>
    <xf numFmtId="0" fontId="6" fillId="0" borderId="23" xfId="166" applyFont="1" applyFill="1" applyBorder="1" applyAlignment="1">
      <alignment horizontal="left" vertical="top" indent="4"/>
      <protection/>
    </xf>
    <xf numFmtId="0" fontId="6" fillId="0" borderId="23" xfId="166" applyFont="1" applyFill="1" applyBorder="1" applyAlignment="1">
      <alignment horizontal="left" vertical="top" indent="5"/>
      <protection/>
    </xf>
    <xf numFmtId="0" fontId="6" fillId="0" borderId="23" xfId="166" applyFont="1" applyFill="1" applyBorder="1" applyAlignment="1">
      <alignment horizontal="left" vertical="top" wrapText="1" indent="3"/>
      <protection/>
    </xf>
    <xf numFmtId="0" fontId="6" fillId="0" borderId="23" xfId="166" applyFont="1" applyFill="1" applyBorder="1" applyAlignment="1">
      <alignment horizontal="left" vertical="top" indent="2"/>
      <protection/>
    </xf>
    <xf numFmtId="49" fontId="7" fillId="0" borderId="23" xfId="125" applyNumberFormat="1" applyFont="1" applyFill="1" applyBorder="1" applyAlignment="1">
      <alignment horizontal="left"/>
      <protection/>
    </xf>
    <xf numFmtId="49" fontId="7" fillId="0" borderId="23" xfId="137" applyNumberFormat="1" applyFont="1" applyFill="1" applyBorder="1" applyAlignment="1">
      <alignment wrapText="1"/>
      <protection/>
    </xf>
    <xf numFmtId="0" fontId="6" fillId="0" borderId="23" xfId="137" applyFont="1" applyFill="1" applyBorder="1" applyAlignment="1">
      <alignment horizontal="left" vertical="top" wrapText="1"/>
      <protection/>
    </xf>
    <xf numFmtId="49" fontId="6" fillId="0" borderId="23" xfId="125" applyNumberFormat="1" applyFont="1" applyFill="1" applyBorder="1" applyAlignment="1">
      <alignment horizontal="left" indent="2"/>
      <protection/>
    </xf>
    <xf numFmtId="49" fontId="6" fillId="0" borderId="23" xfId="125" applyNumberFormat="1" applyFont="1" applyFill="1" applyBorder="1" applyAlignment="1">
      <alignment horizontal="left" vertical="top" wrapText="1" indent="3"/>
      <protection/>
    </xf>
    <xf numFmtId="0" fontId="6" fillId="0" borderId="23" xfId="137" applyFont="1" applyFill="1" applyBorder="1" applyAlignment="1">
      <alignment vertical="top" wrapText="1"/>
      <protection/>
    </xf>
    <xf numFmtId="49" fontId="6" fillId="0" borderId="23" xfId="125" applyNumberFormat="1" applyFont="1" applyFill="1" applyBorder="1" applyAlignment="1">
      <alignment horizontal="left" vertical="top" wrapText="1" indent="4"/>
      <protection/>
    </xf>
    <xf numFmtId="49" fontId="6" fillId="0" borderId="23" xfId="125" applyNumberFormat="1" applyFont="1" applyFill="1" applyBorder="1" applyAlignment="1">
      <alignment horizontal="left" vertical="top" wrapText="1" indent="5"/>
      <protection/>
    </xf>
    <xf numFmtId="49" fontId="6" fillId="0" borderId="23" xfId="125" applyNumberFormat="1" applyFont="1" applyFill="1" applyBorder="1" applyAlignment="1">
      <alignment horizontal="left" vertical="top" wrapText="1" indent="6"/>
      <protection/>
    </xf>
    <xf numFmtId="49" fontId="6" fillId="0" borderId="23" xfId="126" applyNumberFormat="1" applyFont="1" applyFill="1" applyBorder="1" applyAlignment="1">
      <alignment horizontal="left" vertical="top" wrapText="1" indent="6"/>
      <protection/>
    </xf>
    <xf numFmtId="49" fontId="6" fillId="0" borderId="23" xfId="126" applyNumberFormat="1" applyFont="1" applyFill="1" applyBorder="1" applyAlignment="1">
      <alignment horizontal="left" vertical="top" wrapText="1" indent="5"/>
      <protection/>
    </xf>
    <xf numFmtId="49" fontId="6" fillId="0" borderId="23" xfId="126" applyNumberFormat="1" applyFont="1" applyFill="1" applyBorder="1" applyAlignment="1">
      <alignment horizontal="left" vertical="top" wrapText="1" indent="4"/>
      <protection/>
    </xf>
    <xf numFmtId="49" fontId="6" fillId="0" borderId="23" xfId="127" applyNumberFormat="1" applyFont="1" applyFill="1" applyBorder="1" applyAlignment="1">
      <alignment horizontal="left" vertical="top" wrapText="1" indent="6"/>
      <protection/>
    </xf>
    <xf numFmtId="49" fontId="6" fillId="0" borderId="23" xfId="127" applyNumberFormat="1" applyFont="1" applyFill="1" applyBorder="1" applyAlignment="1">
      <alignment horizontal="left" vertical="top" wrapText="1" indent="5"/>
      <protection/>
    </xf>
    <xf numFmtId="49" fontId="6" fillId="0" borderId="23" xfId="127" applyNumberFormat="1" applyFont="1" applyFill="1" applyBorder="1" applyAlignment="1">
      <alignment horizontal="left" vertical="top" wrapText="1" indent="3"/>
      <protection/>
    </xf>
    <xf numFmtId="49" fontId="6" fillId="0" borderId="23" xfId="127" applyNumberFormat="1" applyFont="1" applyFill="1" applyBorder="1" applyAlignment="1">
      <alignment horizontal="left" vertical="top" wrapText="1" indent="4"/>
      <protection/>
    </xf>
    <xf numFmtId="49" fontId="6" fillId="0" borderId="23" xfId="128" applyNumberFormat="1" applyFont="1" applyFill="1" applyBorder="1" applyAlignment="1">
      <alignment horizontal="left" vertical="top" wrapText="1" indent="2"/>
      <protection/>
    </xf>
    <xf numFmtId="49" fontId="6" fillId="0" borderId="23" xfId="128" applyNumberFormat="1" applyFont="1" applyFill="1" applyBorder="1" applyAlignment="1">
      <alignment horizontal="left" vertical="top" wrapText="1" indent="3"/>
      <protection/>
    </xf>
    <xf numFmtId="49" fontId="6" fillId="0" borderId="23" xfId="128" applyNumberFormat="1" applyFont="1" applyFill="1" applyBorder="1" applyAlignment="1">
      <alignment horizontal="left" vertical="top" wrapText="1" indent="4"/>
      <protection/>
    </xf>
    <xf numFmtId="49" fontId="6" fillId="0" borderId="23" xfId="128" applyNumberFormat="1" applyFont="1" applyFill="1" applyBorder="1" applyAlignment="1">
      <alignment horizontal="left" vertical="top" wrapText="1" indent="5"/>
      <protection/>
    </xf>
    <xf numFmtId="0" fontId="6" fillId="0" borderId="23" xfId="137" applyFont="1" applyFill="1" applyBorder="1" applyAlignment="1">
      <alignment vertical="top" wrapText="1"/>
      <protection/>
    </xf>
    <xf numFmtId="49" fontId="6" fillId="0" borderId="23" xfId="128" applyNumberFormat="1" applyFont="1" applyFill="1" applyBorder="1" applyAlignment="1">
      <alignment horizontal="left" vertical="top" wrapText="1" indent="6"/>
      <protection/>
    </xf>
    <xf numFmtId="0" fontId="6" fillId="0" borderId="23" xfId="137" applyFont="1" applyFill="1" applyBorder="1" applyAlignment="1">
      <alignment wrapText="1"/>
      <protection/>
    </xf>
    <xf numFmtId="49" fontId="6" fillId="0" borderId="23" xfId="129" applyNumberFormat="1" applyFont="1" applyFill="1" applyBorder="1" applyAlignment="1">
      <alignment horizontal="left" vertical="top" wrapText="1" indent="3"/>
      <protection/>
    </xf>
    <xf numFmtId="49" fontId="6" fillId="0" borderId="23" xfId="129" applyNumberFormat="1" applyFont="1" applyFill="1" applyBorder="1" applyAlignment="1">
      <alignment horizontal="left" vertical="top" wrapText="1" indent="4"/>
      <protection/>
    </xf>
    <xf numFmtId="49" fontId="6" fillId="0" borderId="23" xfId="129" applyNumberFormat="1" applyFont="1" applyFill="1" applyBorder="1" applyAlignment="1">
      <alignment horizontal="left" vertical="top" wrapText="1" indent="5"/>
      <protection/>
    </xf>
    <xf numFmtId="49" fontId="6" fillId="0" borderId="23" xfId="129" applyNumberFormat="1" applyFont="1" applyFill="1" applyBorder="1" applyAlignment="1">
      <alignment horizontal="left" vertical="top" wrapText="1" indent="6"/>
      <protection/>
    </xf>
    <xf numFmtId="49" fontId="6" fillId="0" borderId="23" xfId="129" applyNumberFormat="1" applyFont="1" applyFill="1" applyBorder="1" applyAlignment="1">
      <alignment horizontal="left" vertical="top" wrapText="1" indent="2"/>
      <protection/>
    </xf>
    <xf numFmtId="49" fontId="6" fillId="0" borderId="23" xfId="130" applyNumberFormat="1" applyFont="1" applyFill="1" applyBorder="1" applyAlignment="1">
      <alignment horizontal="left" vertical="top" wrapText="1" indent="2"/>
      <protection/>
    </xf>
    <xf numFmtId="49" fontId="6" fillId="0" borderId="23" xfId="130" applyNumberFormat="1" applyFont="1" applyFill="1" applyBorder="1" applyAlignment="1">
      <alignment horizontal="left" vertical="top" wrapText="1" indent="3"/>
      <protection/>
    </xf>
    <xf numFmtId="49" fontId="6" fillId="0" borderId="23" xfId="130" applyNumberFormat="1" applyFont="1" applyFill="1" applyBorder="1" applyAlignment="1">
      <alignment horizontal="left" vertical="top" wrapText="1" indent="4"/>
      <protection/>
    </xf>
    <xf numFmtId="49" fontId="6" fillId="0" borderId="23" xfId="130" applyNumberFormat="1" applyFont="1" applyFill="1" applyBorder="1" applyAlignment="1">
      <alignment horizontal="left" vertical="top" wrapText="1" indent="5"/>
      <protection/>
    </xf>
    <xf numFmtId="49" fontId="6" fillId="0" borderId="23" xfId="131" applyNumberFormat="1" applyFont="1" applyFill="1" applyBorder="1" applyAlignment="1">
      <alignment horizontal="left" vertical="top" wrapText="1" indent="2"/>
      <protection/>
    </xf>
    <xf numFmtId="49" fontId="6" fillId="0" borderId="23" xfId="131" applyNumberFormat="1" applyFont="1" applyFill="1" applyBorder="1" applyAlignment="1">
      <alignment horizontal="left" vertical="top" wrapText="1" indent="3"/>
      <protection/>
    </xf>
    <xf numFmtId="49" fontId="6" fillId="0" borderId="23" xfId="131" applyNumberFormat="1" applyFont="1" applyFill="1" applyBorder="1" applyAlignment="1">
      <alignment horizontal="left" vertical="top" wrapText="1" indent="4"/>
      <protection/>
    </xf>
    <xf numFmtId="49" fontId="6" fillId="0" borderId="23" xfId="132" applyNumberFormat="1" applyFont="1" applyFill="1" applyBorder="1" applyAlignment="1">
      <alignment horizontal="left" vertical="top" wrapText="1" indent="5"/>
      <protection/>
    </xf>
    <xf numFmtId="49" fontId="6" fillId="0" borderId="23" xfId="132" applyNumberFormat="1" applyFont="1" applyFill="1" applyBorder="1" applyAlignment="1">
      <alignment horizontal="left" vertical="top" wrapText="1" indent="4"/>
      <protection/>
    </xf>
    <xf numFmtId="49" fontId="6" fillId="0" borderId="23" xfId="133" applyNumberFormat="1" applyFont="1" applyFill="1" applyBorder="1" applyAlignment="1">
      <alignment horizontal="left" vertical="top" wrapText="1" indent="3"/>
      <protection/>
    </xf>
    <xf numFmtId="49" fontId="6" fillId="0" borderId="23" xfId="133" applyNumberFormat="1" applyFont="1" applyFill="1" applyBorder="1" applyAlignment="1">
      <alignment horizontal="left" vertical="top" wrapText="1" indent="4"/>
      <protection/>
    </xf>
    <xf numFmtId="49" fontId="6" fillId="0" borderId="23" xfId="133" applyNumberFormat="1" applyFont="1" applyFill="1" applyBorder="1" applyAlignment="1">
      <alignment horizontal="left" vertical="top" wrapText="1" indent="5"/>
      <protection/>
    </xf>
    <xf numFmtId="49" fontId="6" fillId="0" borderId="23" xfId="135" applyNumberFormat="1" applyFont="1" applyFill="1" applyBorder="1" applyAlignment="1">
      <alignment horizontal="left" vertical="top" wrapText="1" indent="4"/>
      <protection/>
    </xf>
    <xf numFmtId="49" fontId="6" fillId="0" borderId="23" xfId="135" applyNumberFormat="1" applyFont="1" applyFill="1" applyBorder="1" applyAlignment="1">
      <alignment horizontal="left" vertical="top" wrapText="1" indent="5"/>
      <protection/>
    </xf>
    <xf numFmtId="49" fontId="6" fillId="0" borderId="23" xfId="136" applyNumberFormat="1" applyFont="1" applyFill="1" applyBorder="1" applyAlignment="1">
      <alignment horizontal="left" vertical="top" wrapText="1" indent="2"/>
      <protection/>
    </xf>
    <xf numFmtId="49" fontId="6" fillId="0" borderId="23" xfId="136" applyNumberFormat="1" applyFont="1" applyFill="1" applyBorder="1" applyAlignment="1">
      <alignment horizontal="left" vertical="top" wrapText="1" indent="3"/>
      <protection/>
    </xf>
    <xf numFmtId="49" fontId="6" fillId="0" borderId="23" xfId="136" applyNumberFormat="1" applyFont="1" applyFill="1" applyBorder="1" applyAlignment="1">
      <alignment horizontal="left" vertical="top" wrapText="1" indent="4"/>
      <protection/>
    </xf>
    <xf numFmtId="49" fontId="6" fillId="0" borderId="23" xfId="136" applyNumberFormat="1" applyFont="1" applyFill="1" applyBorder="1" applyAlignment="1">
      <alignment horizontal="left" vertical="top" wrapText="1" indent="5"/>
      <protection/>
    </xf>
    <xf numFmtId="0" fontId="7" fillId="0" borderId="23" xfId="138" applyNumberFormat="1" applyFont="1" applyFill="1" applyBorder="1" applyAlignment="1">
      <alignment horizontal="left" vertical="top" wrapText="1"/>
      <protection/>
    </xf>
    <xf numFmtId="49" fontId="7" fillId="0" borderId="23" xfId="139" applyNumberFormat="1" applyFont="1" applyFill="1" applyBorder="1" applyAlignment="1">
      <alignment horizontal="justify" wrapText="1"/>
      <protection/>
    </xf>
    <xf numFmtId="0" fontId="6" fillId="0" borderId="23" xfId="173" applyFont="1" applyFill="1" applyBorder="1" applyAlignment="1">
      <alignment horizontal="left" vertical="top" indent="1"/>
      <protection/>
    </xf>
    <xf numFmtId="0" fontId="6" fillId="0" borderId="23" xfId="173" applyFont="1" applyFill="1" applyBorder="1" applyAlignment="1">
      <alignment horizontal="left" vertical="top" indent="2"/>
      <protection/>
    </xf>
    <xf numFmtId="49" fontId="6" fillId="0" borderId="23" xfId="139" applyNumberFormat="1" applyFont="1" applyFill="1" applyBorder="1" applyAlignment="1">
      <alignment horizontal="justify" vertical="center" wrapText="1"/>
      <protection/>
    </xf>
    <xf numFmtId="0" fontId="2" fillId="0" borderId="0" xfId="0" applyFont="1" applyFill="1" applyAlignment="1" applyProtection="1">
      <alignment/>
      <protection locked="0"/>
    </xf>
    <xf numFmtId="0" fontId="25" fillId="0" borderId="0" xfId="0" applyFont="1" applyFill="1" applyAlignment="1" applyProtection="1">
      <alignment/>
      <protection locked="0"/>
    </xf>
    <xf numFmtId="0" fontId="25" fillId="0" borderId="0" xfId="0" applyFont="1" applyFill="1" applyAlignment="1" applyProtection="1">
      <alignment wrapText="1"/>
      <protection locked="0"/>
    </xf>
    <xf numFmtId="0" fontId="25" fillId="0" borderId="0" xfId="0" applyFont="1" applyFill="1" applyAlignment="1" applyProtection="1">
      <alignment/>
      <protection locked="0"/>
    </xf>
    <xf numFmtId="0" fontId="25" fillId="0" borderId="0" xfId="0" applyFont="1" applyFill="1" applyAlignment="1" applyProtection="1">
      <alignment wrapText="1"/>
      <protection locked="0"/>
    </xf>
    <xf numFmtId="0" fontId="25" fillId="0" borderId="0" xfId="169" applyFont="1" applyFill="1" applyProtection="1">
      <alignment/>
      <protection locked="0"/>
    </xf>
    <xf numFmtId="0" fontId="25" fillId="0" borderId="0" xfId="169" applyFont="1" applyFill="1" applyAlignment="1" applyProtection="1">
      <alignment wrapText="1"/>
      <protection locked="0"/>
    </xf>
    <xf numFmtId="0" fontId="36" fillId="0" borderId="0" xfId="169" applyFont="1" applyFill="1" applyAlignment="1" applyProtection="1">
      <alignment horizontal="right"/>
      <protection locked="0"/>
    </xf>
    <xf numFmtId="0" fontId="37" fillId="0" borderId="0" xfId="0" applyFont="1" applyFill="1" applyAlignment="1" applyProtection="1">
      <alignment horizontal="right"/>
      <protection locked="0"/>
    </xf>
    <xf numFmtId="0" fontId="38" fillId="0" borderId="0" xfId="0" applyFont="1" applyFill="1" applyAlignment="1" applyProtection="1">
      <alignment horizontal="right"/>
      <protection locked="0"/>
    </xf>
    <xf numFmtId="0" fontId="39" fillId="0" borderId="0" xfId="0" applyFont="1" applyFill="1" applyAlignment="1" applyProtection="1">
      <alignment horizontal="left"/>
      <protection locked="0"/>
    </xf>
    <xf numFmtId="0" fontId="25" fillId="0" borderId="0" xfId="0" applyFont="1" applyFill="1" applyAlignment="1" applyProtection="1">
      <alignment horizontal="left"/>
      <protection locked="0"/>
    </xf>
    <xf numFmtId="0" fontId="40" fillId="0" borderId="0" xfId="0" applyFont="1" applyFill="1" applyAlignment="1" applyProtection="1">
      <alignment horizontal="center"/>
      <protection locked="0"/>
    </xf>
    <xf numFmtId="0" fontId="40" fillId="0" borderId="0" xfId="0" applyFont="1" applyFill="1" applyAlignment="1" applyProtection="1">
      <alignment horizontal="center" wrapText="1"/>
      <protection locked="0"/>
    </xf>
    <xf numFmtId="0" fontId="40" fillId="0" borderId="24" xfId="0" applyFont="1" applyFill="1" applyBorder="1" applyAlignment="1" applyProtection="1">
      <alignment vertical="top"/>
      <protection locked="0"/>
    </xf>
    <xf numFmtId="0" fontId="40" fillId="0" borderId="24" xfId="0" applyFont="1" applyFill="1" applyBorder="1" applyAlignment="1" applyProtection="1">
      <alignment wrapText="1"/>
      <protection locked="0"/>
    </xf>
    <xf numFmtId="49" fontId="25" fillId="0" borderId="17" xfId="0" applyNumberFormat="1" applyFont="1" applyFill="1" applyBorder="1" applyAlignment="1" applyProtection="1">
      <alignment horizontal="center" wrapText="1"/>
      <protection locked="0"/>
    </xf>
    <xf numFmtId="0" fontId="40" fillId="0" borderId="25" xfId="0" applyFont="1" applyFill="1" applyBorder="1" applyAlignment="1" applyProtection="1">
      <alignment vertical="top"/>
      <protection locked="0"/>
    </xf>
    <xf numFmtId="0" fontId="40" fillId="0" borderId="25" xfId="0" applyFont="1" applyFill="1" applyBorder="1" applyAlignment="1" applyProtection="1">
      <alignment wrapText="1"/>
      <protection locked="0"/>
    </xf>
    <xf numFmtId="0" fontId="40" fillId="0" borderId="0" xfId="0" applyFont="1" applyFill="1" applyBorder="1" applyAlignment="1" applyProtection="1">
      <alignment wrapText="1"/>
      <protection locked="0"/>
    </xf>
    <xf numFmtId="0" fontId="40" fillId="0" borderId="0" xfId="0" applyFont="1" applyFill="1" applyBorder="1" applyAlignment="1" applyProtection="1">
      <alignment/>
      <protection locked="0"/>
    </xf>
    <xf numFmtId="0" fontId="36" fillId="0" borderId="0" xfId="0" applyFont="1" applyFill="1" applyAlignment="1" applyProtection="1">
      <alignment/>
      <protection locked="0"/>
    </xf>
    <xf numFmtId="0" fontId="41" fillId="0" borderId="0" xfId="0" applyFont="1" applyFill="1" applyBorder="1" applyAlignment="1" applyProtection="1">
      <alignment/>
      <protection locked="0"/>
    </xf>
    <xf numFmtId="0" fontId="40" fillId="0" borderId="0" xfId="0" applyFont="1" applyFill="1" applyAlignment="1" applyProtection="1">
      <alignment horizontal="left" wrapText="1"/>
      <protection locked="0"/>
    </xf>
    <xf numFmtId="0" fontId="41" fillId="0" borderId="0" xfId="0" applyFont="1" applyFill="1" applyBorder="1" applyAlignment="1" applyProtection="1">
      <alignment wrapText="1"/>
      <protection locked="0"/>
    </xf>
    <xf numFmtId="49" fontId="6" fillId="0" borderId="26" xfId="119" applyNumberFormat="1" applyFont="1" applyFill="1" applyBorder="1" applyAlignment="1">
      <alignment horizontal="center" vertical="center" wrapText="1"/>
      <protection/>
    </xf>
    <xf numFmtId="49" fontId="6" fillId="0" borderId="22" xfId="119" applyNumberFormat="1" applyFont="1" applyFill="1" applyBorder="1" applyAlignment="1">
      <alignment horizontal="center" vertical="center" wrapText="1"/>
      <protection/>
    </xf>
    <xf numFmtId="49" fontId="6" fillId="0" borderId="27" xfId="119" applyNumberFormat="1" applyFont="1" applyFill="1" applyBorder="1" applyAlignment="1">
      <alignment horizontal="center" vertical="center" wrapText="1"/>
      <protection/>
    </xf>
    <xf numFmtId="0" fontId="4" fillId="0" borderId="22" xfId="134" applyFont="1" applyFill="1" applyBorder="1" applyAlignment="1">
      <alignment horizontal="center" vertical="center" wrapText="1"/>
      <protection/>
    </xf>
    <xf numFmtId="0" fontId="2" fillId="0" borderId="0" xfId="0" applyFont="1" applyFill="1" applyAlignment="1" applyProtection="1">
      <alignment horizontal="left"/>
      <protection locked="0"/>
    </xf>
    <xf numFmtId="49" fontId="6" fillId="0" borderId="23" xfId="129" applyNumberFormat="1" applyFont="1" applyFill="1" applyBorder="1" applyAlignment="1">
      <alignment horizontal="left" vertical="top" wrapText="1" indent="2"/>
      <protection/>
    </xf>
    <xf numFmtId="3" fontId="7" fillId="0" borderId="23" xfId="168" applyNumberFormat="1" applyFont="1" applyFill="1" applyBorder="1" applyAlignment="1">
      <alignment horizontal="right"/>
      <protection/>
    </xf>
    <xf numFmtId="0" fontId="7" fillId="0" borderId="23" xfId="138" applyFont="1" applyFill="1" applyBorder="1" applyAlignment="1">
      <alignment horizontal="left" vertical="top" wrapText="1" indent="1"/>
      <protection/>
    </xf>
    <xf numFmtId="0" fontId="7" fillId="0" borderId="23" xfId="139" applyFont="1" applyFill="1" applyBorder="1" applyAlignment="1">
      <alignment horizontal="justify" vertical="top" wrapText="1"/>
      <protection/>
    </xf>
    <xf numFmtId="0" fontId="7" fillId="0" borderId="23" xfId="138" applyFont="1" applyFill="1" applyBorder="1" applyAlignment="1">
      <alignment horizontal="left" vertical="top" wrapText="1" indent="2"/>
      <protection/>
    </xf>
    <xf numFmtId="0" fontId="7" fillId="0" borderId="23" xfId="173" applyFont="1" applyFill="1" applyBorder="1" applyAlignment="1">
      <alignment horizontal="left" vertical="top" indent="1"/>
      <protection/>
    </xf>
    <xf numFmtId="0" fontId="7" fillId="0" borderId="23" xfId="173" applyFont="1" applyFill="1" applyBorder="1" applyAlignment="1">
      <alignment horizontal="justify" wrapText="1"/>
      <protection/>
    </xf>
    <xf numFmtId="49" fontId="7" fillId="0" borderId="23" xfId="131" applyNumberFormat="1" applyFont="1" applyFill="1" applyBorder="1" applyAlignment="1">
      <alignment horizontal="left" vertical="top" wrapText="1" indent="1"/>
      <protection/>
    </xf>
    <xf numFmtId="0" fontId="7" fillId="0" borderId="23" xfId="137" applyFont="1" applyFill="1" applyBorder="1" applyAlignment="1">
      <alignment vertical="top" wrapText="1"/>
      <protection/>
    </xf>
    <xf numFmtId="0" fontId="0" fillId="0" borderId="0" xfId="0" applyFill="1" applyAlignment="1" applyProtection="1">
      <alignment horizontal="right" wrapText="1"/>
      <protection locked="0"/>
    </xf>
    <xf numFmtId="0" fontId="0" fillId="0" borderId="0" xfId="0" applyAlignment="1">
      <alignment wrapText="1"/>
    </xf>
    <xf numFmtId="8" fontId="0" fillId="0" borderId="0" xfId="0" applyNumberFormat="1" applyAlignment="1">
      <alignment wrapText="1"/>
    </xf>
    <xf numFmtId="0" fontId="0" fillId="0" borderId="0" xfId="0" applyAlignment="1">
      <alignment horizontal="center" wrapText="1"/>
    </xf>
    <xf numFmtId="0" fontId="42" fillId="0" borderId="0" xfId="0" applyFont="1" applyFill="1" applyAlignment="1">
      <alignment/>
    </xf>
    <xf numFmtId="49" fontId="7" fillId="0" borderId="23" xfId="125" applyNumberFormat="1" applyFont="1" applyFill="1" applyBorder="1" applyAlignment="1">
      <alignment horizontal="left" wrapText="1" indent="1"/>
      <protection/>
    </xf>
    <xf numFmtId="0" fontId="7" fillId="0" borderId="23" xfId="137" applyFont="1" applyFill="1" applyBorder="1" applyAlignment="1">
      <alignment horizontal="left" vertical="top" wrapText="1"/>
      <protection/>
    </xf>
    <xf numFmtId="0" fontId="71" fillId="0" borderId="0" xfId="0" applyFont="1" applyAlignment="1">
      <alignment wrapText="1"/>
    </xf>
    <xf numFmtId="0" fontId="71" fillId="0" borderId="0" xfId="0" applyFont="1" applyAlignment="1">
      <alignment/>
    </xf>
    <xf numFmtId="0" fontId="38" fillId="0" borderId="0" xfId="0" applyFont="1" applyFill="1" applyBorder="1" applyAlignment="1" applyProtection="1">
      <alignment horizontal="right"/>
      <protection locked="0"/>
    </xf>
    <xf numFmtId="0" fontId="39" fillId="0" borderId="0" xfId="0" applyFont="1" applyFill="1" applyBorder="1" applyAlignment="1" applyProtection="1">
      <alignment horizontal="right"/>
      <protection locked="0"/>
    </xf>
    <xf numFmtId="0" fontId="38" fillId="0" borderId="0" xfId="0" applyFont="1" applyFill="1" applyAlignment="1" applyProtection="1">
      <alignment horizontal="right"/>
      <protection locked="0"/>
    </xf>
    <xf numFmtId="0" fontId="40" fillId="0" borderId="0" xfId="0" applyFont="1" applyFill="1" applyAlignment="1" applyProtection="1">
      <alignment/>
      <protection locked="0"/>
    </xf>
    <xf numFmtId="0" fontId="2" fillId="0" borderId="0" xfId="0" applyFont="1" applyFill="1" applyAlignment="1" applyProtection="1">
      <alignment horizontal="left"/>
      <protection locked="0"/>
    </xf>
  </cellXfs>
  <cellStyles count="244">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no 1. izcēluma" xfId="23"/>
    <cellStyle name="20% no 2. izcēluma" xfId="24"/>
    <cellStyle name="20% no 3. izcēluma" xfId="25"/>
    <cellStyle name="20% no 4. izcēluma" xfId="26"/>
    <cellStyle name="20% no 5. izcēluma" xfId="27"/>
    <cellStyle name="20% no 6. izcēluma" xfId="28"/>
    <cellStyle name="3. izcēlums " xfId="29"/>
    <cellStyle name="4. izcēlums" xfId="30"/>
    <cellStyle name="40% - Accent1" xfId="31"/>
    <cellStyle name="40% - Accent2" xfId="32"/>
    <cellStyle name="40% - Accent3" xfId="33"/>
    <cellStyle name="40% - Accent4" xfId="34"/>
    <cellStyle name="40% - Accent5" xfId="35"/>
    <cellStyle name="40% - Accent6" xfId="36"/>
    <cellStyle name="40% no 1. izcēluma" xfId="37"/>
    <cellStyle name="40% no 2. izcēluma" xfId="38"/>
    <cellStyle name="40% no 3. izcēluma" xfId="39"/>
    <cellStyle name="40% no 4. izcēluma" xfId="40"/>
    <cellStyle name="40% no 5. izcēluma" xfId="41"/>
    <cellStyle name="40% no 6. izcēluma" xfId="42"/>
    <cellStyle name="5. izcēlums" xfId="43"/>
    <cellStyle name="6. izcēlums" xfId="44"/>
    <cellStyle name="60% - Accent1" xfId="45"/>
    <cellStyle name="60% - Accent2" xfId="46"/>
    <cellStyle name="60% - Accent3" xfId="47"/>
    <cellStyle name="60% - Accent4" xfId="48"/>
    <cellStyle name="60% - Accent5" xfId="49"/>
    <cellStyle name="60% - Accent6" xfId="50"/>
    <cellStyle name="60% no 1. izcēluma" xfId="51"/>
    <cellStyle name="60% no 2. izcēluma" xfId="52"/>
    <cellStyle name="60% no 3. izcēluma" xfId="53"/>
    <cellStyle name="60% no 4. izcēluma" xfId="54"/>
    <cellStyle name="60% no 5. izcēluma" xfId="55"/>
    <cellStyle name="60% no 6. izcēluma" xfId="56"/>
    <cellStyle name="Accent1" xfId="57"/>
    <cellStyle name="Accent1 - 20%" xfId="58"/>
    <cellStyle name="Accent1 - 40%" xfId="59"/>
    <cellStyle name="Accent1 - 60%" xfId="60"/>
    <cellStyle name="Accent2" xfId="61"/>
    <cellStyle name="Accent2 - 20%" xfId="62"/>
    <cellStyle name="Accent2 - 40%" xfId="63"/>
    <cellStyle name="Accent2 - 60%" xfId="64"/>
    <cellStyle name="Accent3" xfId="65"/>
    <cellStyle name="Accent3 - 20%" xfId="66"/>
    <cellStyle name="Accent3 - 40%" xfId="67"/>
    <cellStyle name="Accent3 - 60%" xfId="68"/>
    <cellStyle name="Accent4" xfId="69"/>
    <cellStyle name="Accent4 - 20%" xfId="70"/>
    <cellStyle name="Accent4 - 40%" xfId="71"/>
    <cellStyle name="Accent4 - 60%" xfId="72"/>
    <cellStyle name="Accent5" xfId="73"/>
    <cellStyle name="Accent5 - 20%" xfId="74"/>
    <cellStyle name="Accent5 - 40%" xfId="75"/>
    <cellStyle name="Accent5 - 60%" xfId="76"/>
    <cellStyle name="Accent6" xfId="77"/>
    <cellStyle name="Accent6 - 20%" xfId="78"/>
    <cellStyle name="Accent6 - 40%" xfId="79"/>
    <cellStyle name="Accent6 - 60%" xfId="80"/>
    <cellStyle name="Aprēķināšana" xfId="81"/>
    <cellStyle name="Bad" xfId="82"/>
    <cellStyle name="Brīdinājuma teksts" xfId="83"/>
    <cellStyle name="Calculation" xfId="84"/>
    <cellStyle name="Check Cell" xfId="85"/>
    <cellStyle name="Comma" xfId="86"/>
    <cellStyle name="Comma [0]" xfId="87"/>
    <cellStyle name="Currency" xfId="88"/>
    <cellStyle name="Currency [0]" xfId="89"/>
    <cellStyle name="Emphasis 1" xfId="90"/>
    <cellStyle name="Emphasis 2" xfId="91"/>
    <cellStyle name="Emphasis 3" xfId="92"/>
    <cellStyle name="exo" xfId="93"/>
    <cellStyle name="Explanatory Text" xfId="94"/>
    <cellStyle name="Good" xfId="95"/>
    <cellStyle name="Heading 1" xfId="96"/>
    <cellStyle name="Heading 2" xfId="97"/>
    <cellStyle name="Heading 3" xfId="98"/>
    <cellStyle name="Heading 4" xfId="99"/>
    <cellStyle name="Ievade" xfId="100"/>
    <cellStyle name="Input" xfId="101"/>
    <cellStyle name="Izvade" xfId="102"/>
    <cellStyle name="Koefic." xfId="103"/>
    <cellStyle name="Kopsumma" xfId="104"/>
    <cellStyle name="Labs" xfId="105"/>
    <cellStyle name="Linked Cell" xfId="106"/>
    <cellStyle name="Neitrāls" xfId="107"/>
    <cellStyle name="Neutral" xfId="108"/>
    <cellStyle name="Normal 10" xfId="109"/>
    <cellStyle name="Normal 11" xfId="110"/>
    <cellStyle name="Normal 12" xfId="111"/>
    <cellStyle name="Normal 13" xfId="112"/>
    <cellStyle name="Normal 14" xfId="113"/>
    <cellStyle name="Normal 15" xfId="114"/>
    <cellStyle name="Normal 16" xfId="115"/>
    <cellStyle name="Normal 17" xfId="116"/>
    <cellStyle name="Normal 18" xfId="117"/>
    <cellStyle name="Normal 19" xfId="118"/>
    <cellStyle name="Normal 2" xfId="119"/>
    <cellStyle name="Normal 2 2" xfId="120"/>
    <cellStyle name="Normal 2 3" xfId="121"/>
    <cellStyle name="Normal 2 4" xfId="122"/>
    <cellStyle name="Normal 2 5" xfId="123"/>
    <cellStyle name="Normal 20" xfId="124"/>
    <cellStyle name="Normal 21" xfId="125"/>
    <cellStyle name="Normal 22" xfId="126"/>
    <cellStyle name="Normal 23" xfId="127"/>
    <cellStyle name="Normal 24" xfId="128"/>
    <cellStyle name="Normal 25" xfId="129"/>
    <cellStyle name="Normal 26" xfId="130"/>
    <cellStyle name="Normal 27" xfId="131"/>
    <cellStyle name="Normal 28" xfId="132"/>
    <cellStyle name="Normal 29" xfId="133"/>
    <cellStyle name="Normal 3" xfId="134"/>
    <cellStyle name="Normal 30" xfId="135"/>
    <cellStyle name="Normal 31" xfId="136"/>
    <cellStyle name="Normal 34" xfId="137"/>
    <cellStyle name="Normal 35" xfId="138"/>
    <cellStyle name="Normal 36" xfId="139"/>
    <cellStyle name="Normal 37" xfId="140"/>
    <cellStyle name="Normal 38" xfId="141"/>
    <cellStyle name="Normal 39" xfId="142"/>
    <cellStyle name="Normal 4" xfId="143"/>
    <cellStyle name="Normal 40" xfId="144"/>
    <cellStyle name="Normal 41" xfId="145"/>
    <cellStyle name="Normal 42" xfId="146"/>
    <cellStyle name="Normal 43" xfId="147"/>
    <cellStyle name="Normal 44" xfId="148"/>
    <cellStyle name="Normal 45" xfId="149"/>
    <cellStyle name="Normal 46" xfId="150"/>
    <cellStyle name="Normal 47" xfId="151"/>
    <cellStyle name="Normal 48" xfId="152"/>
    <cellStyle name="Normal 49" xfId="153"/>
    <cellStyle name="Normal 50" xfId="154"/>
    <cellStyle name="Normal 51" xfId="155"/>
    <cellStyle name="Normal 52" xfId="156"/>
    <cellStyle name="Normal 53" xfId="157"/>
    <cellStyle name="Normal 54" xfId="158"/>
    <cellStyle name="Normal 55" xfId="159"/>
    <cellStyle name="Normal 56" xfId="160"/>
    <cellStyle name="Normal 57" xfId="161"/>
    <cellStyle name="Normal 58" xfId="162"/>
    <cellStyle name="Normal 59" xfId="163"/>
    <cellStyle name="Normal 6" xfId="164"/>
    <cellStyle name="Normal 60" xfId="165"/>
    <cellStyle name="Normal 7" xfId="166"/>
    <cellStyle name="Normal 8" xfId="167"/>
    <cellStyle name="Normal 9" xfId="168"/>
    <cellStyle name="Normal_Sheet1" xfId="169"/>
    <cellStyle name="Nosaukums" xfId="170"/>
    <cellStyle name="Note" xfId="171"/>
    <cellStyle name="Output" xfId="172"/>
    <cellStyle name="Parastais_FMLikp01_p05_221205_pap_afp_makp" xfId="173"/>
    <cellStyle name="Pārbaudes šūna" xfId="174"/>
    <cellStyle name="Paskaidrojošs teksts" xfId="175"/>
    <cellStyle name="Percent" xfId="176"/>
    <cellStyle name="Pie??m." xfId="177"/>
    <cellStyle name="Piezīme" xfId="178"/>
    <cellStyle name="Piezīme 2" xfId="179"/>
    <cellStyle name="Piezīme 3" xfId="180"/>
    <cellStyle name="Saistītā šūna" xfId="181"/>
    <cellStyle name="SAPBEXaggData" xfId="182"/>
    <cellStyle name="SAPBEXaggDataEmph" xfId="183"/>
    <cellStyle name="SAPBEXaggItem" xfId="184"/>
    <cellStyle name="SAPBEXaggItemX" xfId="185"/>
    <cellStyle name="SAPBEXchaText" xfId="186"/>
    <cellStyle name="SAPBEXexcBad7" xfId="187"/>
    <cellStyle name="SAPBEXexcBad8" xfId="188"/>
    <cellStyle name="SAPBEXexcBad9" xfId="189"/>
    <cellStyle name="SAPBEXexcCritical4" xfId="190"/>
    <cellStyle name="SAPBEXexcCritical5" xfId="191"/>
    <cellStyle name="SAPBEXexcCritical6" xfId="192"/>
    <cellStyle name="SAPBEXexcGood1" xfId="193"/>
    <cellStyle name="SAPBEXexcGood2" xfId="194"/>
    <cellStyle name="SAPBEXexcGood3" xfId="195"/>
    <cellStyle name="SAPBEXfilterDrill" xfId="196"/>
    <cellStyle name="SAPBEXfilterItem" xfId="197"/>
    <cellStyle name="SAPBEXfilterText" xfId="198"/>
    <cellStyle name="SAPBEXfilterText 2" xfId="199"/>
    <cellStyle name="SAPBEXfilterText 3" xfId="200"/>
    <cellStyle name="SAPBEXformats" xfId="201"/>
    <cellStyle name="SAPBEXheaderItem" xfId="202"/>
    <cellStyle name="SAPBEXheaderItem 2" xfId="203"/>
    <cellStyle name="SAPBEXheaderItem 3" xfId="204"/>
    <cellStyle name="SAPBEXheaderText" xfId="205"/>
    <cellStyle name="SAPBEXheaderText 2" xfId="206"/>
    <cellStyle name="SAPBEXheaderText 3" xfId="207"/>
    <cellStyle name="SAPBEXHLevel0" xfId="208"/>
    <cellStyle name="SAPBEXHLevel0 2" xfId="209"/>
    <cellStyle name="SAPBEXHLevel0 3" xfId="210"/>
    <cellStyle name="SAPBEXHLevel0X" xfId="211"/>
    <cellStyle name="SAPBEXHLevel0X 2" xfId="212"/>
    <cellStyle name="SAPBEXHLevel0X 3" xfId="213"/>
    <cellStyle name="SAPBEXHLevel1" xfId="214"/>
    <cellStyle name="SAPBEXHLevel1 2" xfId="215"/>
    <cellStyle name="SAPBEXHLevel1 3" xfId="216"/>
    <cellStyle name="SAPBEXHLevel1X" xfId="217"/>
    <cellStyle name="SAPBEXHLevel1X 2" xfId="218"/>
    <cellStyle name="SAPBEXHLevel1X 3" xfId="219"/>
    <cellStyle name="SAPBEXHLevel2" xfId="220"/>
    <cellStyle name="SAPBEXHLevel2 2" xfId="221"/>
    <cellStyle name="SAPBEXHLevel2 3" xfId="222"/>
    <cellStyle name="SAPBEXHLevel2X" xfId="223"/>
    <cellStyle name="SAPBEXHLevel2X 2" xfId="224"/>
    <cellStyle name="SAPBEXHLevel2X 3" xfId="225"/>
    <cellStyle name="SAPBEXHLevel3" xfId="226"/>
    <cellStyle name="SAPBEXHLevel3 2" xfId="227"/>
    <cellStyle name="SAPBEXHLevel3 3" xfId="228"/>
    <cellStyle name="SAPBEXHLevel3X" xfId="229"/>
    <cellStyle name="SAPBEXHLevel3X 2" xfId="230"/>
    <cellStyle name="SAPBEXHLevel3X 3" xfId="231"/>
    <cellStyle name="SAPBEXinputData" xfId="232"/>
    <cellStyle name="SAPBEXinputData 2" xfId="233"/>
    <cellStyle name="SAPBEXinputData 3" xfId="234"/>
    <cellStyle name="SAPBEXresData" xfId="235"/>
    <cellStyle name="SAPBEXresDataEmph" xfId="236"/>
    <cellStyle name="SAPBEXresItem" xfId="237"/>
    <cellStyle name="SAPBEXresItemX" xfId="238"/>
    <cellStyle name="SAPBEXstdData" xfId="239"/>
    <cellStyle name="SAPBEXstdDataEmph" xfId="240"/>
    <cellStyle name="SAPBEXstdItem" xfId="241"/>
    <cellStyle name="SAPBEXstdItemX" xfId="242"/>
    <cellStyle name="SAPBEXtitle" xfId="243"/>
    <cellStyle name="SAPBEXtitle 2" xfId="244"/>
    <cellStyle name="SAPBEXtitle 3" xfId="245"/>
    <cellStyle name="SAPBEXundefined" xfId="246"/>
    <cellStyle name="Sheet Title" xfId="247"/>
    <cellStyle name="Slikts" xfId="248"/>
    <cellStyle name="Style 1" xfId="249"/>
    <cellStyle name="Title" xfId="250"/>
    <cellStyle name="Total" xfId="251"/>
    <cellStyle name="V?st." xfId="252"/>
    <cellStyle name="Virsraksts 1" xfId="253"/>
    <cellStyle name="Virsraksts 2" xfId="254"/>
    <cellStyle name="Virsraksts 3" xfId="255"/>
    <cellStyle name="Virsraksts 4" xfId="256"/>
    <cellStyle name="Warning Text" xfId="2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568"/>
  <sheetViews>
    <sheetView tabSelected="1" zoomScalePageLayoutView="0" workbookViewId="0" topLeftCell="A1">
      <selection activeCell="C6" sqref="C6"/>
    </sheetView>
  </sheetViews>
  <sheetFormatPr defaultColWidth="9.140625" defaultRowHeight="15"/>
  <cols>
    <col min="1" max="1" width="3.8515625" style="1" customWidth="1"/>
    <col min="2" max="2" width="18.8515625" style="1" customWidth="1"/>
    <col min="3" max="3" width="49.7109375" style="1" customWidth="1"/>
    <col min="4" max="4" width="19.8515625" style="1" customWidth="1"/>
    <col min="5" max="5" width="27.8515625" style="0" customWidth="1"/>
  </cols>
  <sheetData>
    <row r="1" spans="2:4" ht="15.75">
      <c r="B1" s="75"/>
      <c r="C1" s="76"/>
      <c r="D1" s="82" t="s">
        <v>541</v>
      </c>
    </row>
    <row r="2" spans="2:4" ht="15.75">
      <c r="B2" s="77"/>
      <c r="C2" s="78"/>
      <c r="D2" s="82" t="s">
        <v>751</v>
      </c>
    </row>
    <row r="3" spans="2:4" ht="15.75">
      <c r="B3" s="77"/>
      <c r="C3" s="78"/>
      <c r="D3" s="82" t="s">
        <v>752</v>
      </c>
    </row>
    <row r="4" spans="2:4" ht="15.75">
      <c r="B4" s="77"/>
      <c r="C4" s="78"/>
      <c r="D4" s="82" t="s">
        <v>753</v>
      </c>
    </row>
    <row r="5" spans="2:4" ht="18.75">
      <c r="B5" s="79"/>
      <c r="C5" s="80"/>
      <c r="D5" s="81"/>
    </row>
    <row r="6" spans="2:4" ht="18.75">
      <c r="B6" s="79"/>
      <c r="C6" s="80"/>
      <c r="D6" s="81"/>
    </row>
    <row r="7" spans="2:4" ht="15.75">
      <c r="B7" s="79"/>
      <c r="C7" s="78"/>
      <c r="D7" s="82" t="s">
        <v>754</v>
      </c>
    </row>
    <row r="8" spans="2:4" ht="15">
      <c r="B8" s="79"/>
      <c r="C8" s="78"/>
      <c r="D8" s="77"/>
    </row>
    <row r="9" spans="2:4" ht="15">
      <c r="B9" s="79"/>
      <c r="C9" s="78"/>
      <c r="D9" s="83"/>
    </row>
    <row r="10" spans="2:4" ht="15">
      <c r="B10" s="79"/>
      <c r="C10" s="122" t="s">
        <v>926</v>
      </c>
      <c r="D10" s="122"/>
    </row>
    <row r="11" spans="2:4" ht="15">
      <c r="B11" s="79"/>
      <c r="C11" s="123"/>
      <c r="D11" s="123"/>
    </row>
    <row r="12" spans="2:4" ht="15">
      <c r="B12" s="79"/>
      <c r="C12" s="84"/>
      <c r="D12" s="85"/>
    </row>
    <row r="13" spans="2:4" ht="15">
      <c r="B13" s="79"/>
      <c r="C13" s="124" t="s">
        <v>927</v>
      </c>
      <c r="D13" s="124"/>
    </row>
    <row r="14" spans="2:4" ht="15">
      <c r="B14" s="79"/>
      <c r="C14" s="78"/>
      <c r="D14" s="83"/>
    </row>
    <row r="15" spans="2:4" ht="15">
      <c r="B15" s="79"/>
      <c r="C15" s="113" t="s">
        <v>755</v>
      </c>
      <c r="D15" s="83"/>
    </row>
    <row r="16" spans="2:4" ht="15">
      <c r="B16" s="79"/>
      <c r="C16" s="78"/>
      <c r="D16" s="83"/>
    </row>
    <row r="17" spans="2:4" ht="15">
      <c r="B17" s="79"/>
      <c r="C17" s="78"/>
      <c r="D17" s="83"/>
    </row>
    <row r="18" spans="2:4" ht="15">
      <c r="B18" s="79"/>
      <c r="C18" s="78"/>
      <c r="D18" s="83"/>
    </row>
    <row r="19" spans="2:4" ht="15">
      <c r="B19" s="79"/>
      <c r="C19" s="78"/>
      <c r="D19" s="83"/>
    </row>
    <row r="20" spans="2:4" ht="15.75">
      <c r="B20" s="77"/>
      <c r="C20" s="86" t="s">
        <v>516</v>
      </c>
      <c r="D20" s="77"/>
    </row>
    <row r="21" spans="2:4" ht="15.75">
      <c r="B21" s="77"/>
      <c r="C21" s="86" t="s">
        <v>517</v>
      </c>
      <c r="D21" s="77"/>
    </row>
    <row r="22" spans="2:4" ht="15.75">
      <c r="B22" s="77"/>
      <c r="C22" s="87" t="s">
        <v>922</v>
      </c>
      <c r="D22" s="77"/>
    </row>
    <row r="23" spans="2:4" ht="18.75">
      <c r="B23" s="95"/>
      <c r="C23" s="86"/>
      <c r="D23" s="77"/>
    </row>
    <row r="24" spans="2:4" ht="18.75">
      <c r="B24" s="95"/>
      <c r="C24" s="86"/>
      <c r="D24" s="77"/>
    </row>
    <row r="25" spans="2:4" ht="18.75">
      <c r="B25" s="95"/>
      <c r="C25" s="86" t="s">
        <v>928</v>
      </c>
      <c r="D25" s="77"/>
    </row>
    <row r="26" spans="2:4" ht="18.75">
      <c r="B26" s="95"/>
      <c r="C26" s="97"/>
      <c r="D26" s="77"/>
    </row>
    <row r="27" spans="2:4" ht="15">
      <c r="B27" s="77"/>
      <c r="C27" s="78"/>
      <c r="D27" s="77"/>
    </row>
    <row r="28" spans="2:4" ht="15.75">
      <c r="B28" s="77"/>
      <c r="C28" s="78"/>
      <c r="D28" s="86" t="s">
        <v>756</v>
      </c>
    </row>
    <row r="29" spans="2:4" ht="15.75">
      <c r="B29" s="88" t="s">
        <v>761</v>
      </c>
      <c r="C29" s="89" t="s">
        <v>75</v>
      </c>
      <c r="D29" s="90" t="s">
        <v>74</v>
      </c>
    </row>
    <row r="30" spans="2:4" ht="15.75">
      <c r="B30" s="91" t="s">
        <v>762</v>
      </c>
      <c r="C30" s="92" t="s">
        <v>518</v>
      </c>
      <c r="D30" s="90"/>
    </row>
    <row r="31" spans="2:4" ht="15.75">
      <c r="B31" s="91" t="s">
        <v>758</v>
      </c>
      <c r="C31" s="92" t="s">
        <v>72</v>
      </c>
      <c r="D31" s="90" t="s">
        <v>71</v>
      </c>
    </row>
    <row r="32" spans="2:4" ht="15.75">
      <c r="B32" s="91" t="s">
        <v>759</v>
      </c>
      <c r="C32" s="92" t="s">
        <v>793</v>
      </c>
      <c r="D32" s="90" t="s">
        <v>73</v>
      </c>
    </row>
    <row r="33" spans="2:4" ht="15.75">
      <c r="B33" s="91" t="s">
        <v>757</v>
      </c>
      <c r="C33" s="92" t="s">
        <v>79</v>
      </c>
      <c r="D33" s="90" t="s">
        <v>78</v>
      </c>
    </row>
    <row r="34" spans="2:4" ht="15.75">
      <c r="B34" s="91" t="s">
        <v>760</v>
      </c>
      <c r="C34" s="92" t="s">
        <v>77</v>
      </c>
      <c r="D34" s="90" t="s">
        <v>76</v>
      </c>
    </row>
    <row r="35" spans="2:4" ht="15.75">
      <c r="B35" s="94"/>
      <c r="C35" s="93"/>
      <c r="D35" s="78"/>
    </row>
    <row r="36" spans="2:4" ht="15.75">
      <c r="B36" s="94"/>
      <c r="C36" s="93"/>
      <c r="D36" s="78"/>
    </row>
    <row r="37" spans="2:4" ht="15.75">
      <c r="B37" s="94"/>
      <c r="C37" s="93"/>
      <c r="D37" s="78"/>
    </row>
    <row r="38" spans="2:4" ht="15.75">
      <c r="B38" s="94"/>
      <c r="C38" s="93"/>
      <c r="D38" s="78"/>
    </row>
    <row r="39" spans="2:4" ht="15.75">
      <c r="B39" s="94"/>
      <c r="C39" s="93"/>
      <c r="D39" s="78"/>
    </row>
    <row r="40" spans="2:4" ht="15.75">
      <c r="B40" s="94"/>
      <c r="C40" s="93"/>
      <c r="D40" s="78"/>
    </row>
    <row r="41" spans="2:4" ht="15.75">
      <c r="B41" s="94"/>
      <c r="C41" s="93"/>
      <c r="D41" s="78"/>
    </row>
    <row r="42" spans="2:4" ht="30.75" customHeight="1">
      <c r="B42" s="94"/>
      <c r="C42" s="93"/>
      <c r="D42" s="78"/>
    </row>
    <row r="43" spans="2:4" ht="18.75">
      <c r="B43" s="95"/>
      <c r="C43" s="78"/>
      <c r="D43" s="77"/>
    </row>
    <row r="44" spans="2:4" ht="15.75">
      <c r="B44" s="125"/>
      <c r="C44" s="125"/>
      <c r="D44" s="77"/>
    </row>
    <row r="45" spans="2:4" ht="15">
      <c r="B45" s="96"/>
      <c r="C45" s="98"/>
      <c r="D45" s="77"/>
    </row>
    <row r="46" spans="2:4" ht="15">
      <c r="B46" s="77"/>
      <c r="C46" s="78"/>
      <c r="D46" s="77"/>
    </row>
    <row r="47" spans="2:5" ht="24">
      <c r="B47" s="2" t="s">
        <v>750</v>
      </c>
      <c r="C47" s="99" t="s">
        <v>749</v>
      </c>
      <c r="D47" s="3" t="s">
        <v>923</v>
      </c>
      <c r="E47" s="116"/>
    </row>
    <row r="48" spans="2:5" ht="15">
      <c r="B48" s="100" t="s">
        <v>68</v>
      </c>
      <c r="C48" s="101" t="s">
        <v>69</v>
      </c>
      <c r="D48" s="102">
        <v>3</v>
      </c>
      <c r="E48" s="114"/>
    </row>
    <row r="49" spans="2:5" ht="15">
      <c r="B49" s="4" t="s">
        <v>519</v>
      </c>
      <c r="C49" s="5" t="s">
        <v>520</v>
      </c>
      <c r="D49" s="6">
        <f>SUM(D50)</f>
        <v>12392</v>
      </c>
      <c r="E49" s="114"/>
    </row>
    <row r="50" spans="2:5" ht="15">
      <c r="B50" s="7" t="s">
        <v>521</v>
      </c>
      <c r="C50" s="8" t="s">
        <v>522</v>
      </c>
      <c r="D50" s="9">
        <f>SUM(D51)</f>
        <v>12392</v>
      </c>
      <c r="E50" s="114"/>
    </row>
    <row r="51" spans="2:5" ht="15">
      <c r="B51" s="10">
        <v>23000</v>
      </c>
      <c r="C51" s="8" t="s">
        <v>522</v>
      </c>
      <c r="D51" s="9">
        <f>SUM(D64+D70)</f>
        <v>12392</v>
      </c>
      <c r="E51" s="114"/>
    </row>
    <row r="52" spans="2:5" ht="38.25" hidden="1">
      <c r="B52" s="11">
        <v>21310</v>
      </c>
      <c r="C52" s="8" t="s">
        <v>763</v>
      </c>
      <c r="D52" s="9"/>
      <c r="E52" s="114"/>
    </row>
    <row r="53" spans="2:5" ht="38.25" hidden="1">
      <c r="B53" s="11">
        <v>21320</v>
      </c>
      <c r="C53" s="8" t="s">
        <v>764</v>
      </c>
      <c r="D53" s="9"/>
      <c r="E53" s="114"/>
    </row>
    <row r="54" spans="2:5" ht="25.5" hidden="1">
      <c r="B54" s="11">
        <v>21340</v>
      </c>
      <c r="C54" s="8" t="s">
        <v>80</v>
      </c>
      <c r="D54" s="9"/>
      <c r="E54" s="114"/>
    </row>
    <row r="55" spans="2:5" ht="15" hidden="1">
      <c r="B55" s="11">
        <v>21350</v>
      </c>
      <c r="C55" s="8" t="s">
        <v>765</v>
      </c>
      <c r="D55" s="9"/>
      <c r="E55" s="114"/>
    </row>
    <row r="56" spans="2:5" ht="15" hidden="1">
      <c r="B56" s="12">
        <v>21351</v>
      </c>
      <c r="C56" s="8" t="s">
        <v>766</v>
      </c>
      <c r="D56" s="9"/>
      <c r="E56" s="114"/>
    </row>
    <row r="57" spans="2:5" ht="15" hidden="1">
      <c r="B57" s="12">
        <v>21352</v>
      </c>
      <c r="C57" s="8" t="s">
        <v>767</v>
      </c>
      <c r="D57" s="9"/>
      <c r="E57" s="114"/>
    </row>
    <row r="58" spans="2:5" ht="15" hidden="1">
      <c r="B58" s="12">
        <v>21359</v>
      </c>
      <c r="C58" s="8" t="s">
        <v>768</v>
      </c>
      <c r="D58" s="9"/>
      <c r="E58" s="114"/>
    </row>
    <row r="59" spans="2:5" ht="15" hidden="1">
      <c r="B59" s="11">
        <v>21360</v>
      </c>
      <c r="C59" s="8" t="s">
        <v>81</v>
      </c>
      <c r="D59" s="9"/>
      <c r="E59" s="114"/>
    </row>
    <row r="60" spans="2:5" ht="25.5" hidden="1">
      <c r="B60" s="11">
        <v>21370</v>
      </c>
      <c r="C60" s="8" t="s">
        <v>769</v>
      </c>
      <c r="D60" s="9"/>
      <c r="E60" s="114"/>
    </row>
    <row r="61" spans="2:5" ht="15" hidden="1">
      <c r="B61" s="12">
        <v>21371</v>
      </c>
      <c r="C61" s="8" t="s">
        <v>770</v>
      </c>
      <c r="D61" s="9"/>
      <c r="E61" s="114"/>
    </row>
    <row r="62" spans="2:5" ht="15" hidden="1">
      <c r="B62" s="12">
        <v>21372</v>
      </c>
      <c r="C62" s="8" t="s">
        <v>771</v>
      </c>
      <c r="D62" s="9"/>
      <c r="E62" s="114"/>
    </row>
    <row r="63" spans="2:5" ht="25.5" hidden="1">
      <c r="B63" s="12">
        <v>21379</v>
      </c>
      <c r="C63" s="8" t="s">
        <v>772</v>
      </c>
      <c r="D63" s="9"/>
      <c r="E63" s="114"/>
    </row>
    <row r="64" spans="2:5" ht="25.5">
      <c r="B64" s="11">
        <v>23400</v>
      </c>
      <c r="C64" s="8" t="s">
        <v>925</v>
      </c>
      <c r="D64" s="9">
        <f>SUM(D65)</f>
        <v>6600</v>
      </c>
      <c r="E64" s="114"/>
    </row>
    <row r="65" spans="2:5" ht="15">
      <c r="B65" s="12">
        <v>23410</v>
      </c>
      <c r="C65" s="8" t="s">
        <v>924</v>
      </c>
      <c r="D65" s="9">
        <v>6600</v>
      </c>
      <c r="E65" s="114"/>
    </row>
    <row r="66" spans="2:5" ht="15" hidden="1">
      <c r="B66" s="12">
        <v>21382</v>
      </c>
      <c r="C66" s="8" t="s">
        <v>773</v>
      </c>
      <c r="D66" s="9"/>
      <c r="E66" s="114"/>
    </row>
    <row r="67" spans="2:5" ht="15" hidden="1">
      <c r="B67" s="12">
        <v>21383</v>
      </c>
      <c r="C67" s="8" t="s">
        <v>774</v>
      </c>
      <c r="D67" s="9"/>
      <c r="E67" s="114"/>
    </row>
    <row r="68" spans="2:5" ht="15" hidden="1">
      <c r="B68" s="12">
        <v>21384</v>
      </c>
      <c r="C68" s="8" t="s">
        <v>775</v>
      </c>
      <c r="D68" s="9"/>
      <c r="E68" s="114"/>
    </row>
    <row r="69" spans="2:5" ht="15" hidden="1">
      <c r="B69" s="12">
        <v>21389</v>
      </c>
      <c r="C69" s="8" t="s">
        <v>776</v>
      </c>
      <c r="D69" s="9"/>
      <c r="E69" s="114"/>
    </row>
    <row r="70" spans="2:5" ht="15">
      <c r="B70" s="11">
        <v>23500</v>
      </c>
      <c r="C70" s="8" t="s">
        <v>523</v>
      </c>
      <c r="D70" s="9">
        <f>SUM(D71)</f>
        <v>5792</v>
      </c>
      <c r="E70" s="114"/>
    </row>
    <row r="71" spans="2:5" ht="15">
      <c r="B71" s="12">
        <v>23510</v>
      </c>
      <c r="C71" s="8" t="s">
        <v>524</v>
      </c>
      <c r="D71" s="9">
        <v>5792</v>
      </c>
      <c r="E71" s="114"/>
    </row>
    <row r="72" spans="2:5" ht="25.5" hidden="1">
      <c r="B72" s="12">
        <v>21392</v>
      </c>
      <c r="C72" s="8" t="s">
        <v>542</v>
      </c>
      <c r="D72" s="9"/>
      <c r="E72" s="114"/>
    </row>
    <row r="73" spans="2:5" ht="15" hidden="1">
      <c r="B73" s="12">
        <v>21393</v>
      </c>
      <c r="C73" s="8" t="s">
        <v>777</v>
      </c>
      <c r="D73" s="9"/>
      <c r="E73" s="114"/>
    </row>
    <row r="74" spans="2:5" ht="15" hidden="1">
      <c r="B74" s="12">
        <v>21394</v>
      </c>
      <c r="C74" s="8" t="s">
        <v>778</v>
      </c>
      <c r="D74" s="9"/>
      <c r="E74" s="114"/>
    </row>
    <row r="75" spans="2:5" ht="15" hidden="1">
      <c r="B75" s="12">
        <v>21395</v>
      </c>
      <c r="C75" s="8" t="s">
        <v>779</v>
      </c>
      <c r="D75" s="9"/>
      <c r="E75" s="114"/>
    </row>
    <row r="76" spans="2:5" ht="15" hidden="1">
      <c r="B76" s="12">
        <v>21396</v>
      </c>
      <c r="C76" s="8" t="s">
        <v>780</v>
      </c>
      <c r="D76" s="9"/>
      <c r="E76" s="114"/>
    </row>
    <row r="77" spans="2:5" ht="39" hidden="1">
      <c r="B77" s="12">
        <v>21397</v>
      </c>
      <c r="C77" s="13" t="s">
        <v>543</v>
      </c>
      <c r="D77" s="9"/>
      <c r="E77" s="114"/>
    </row>
    <row r="78" spans="2:5" ht="15" hidden="1">
      <c r="B78" s="12">
        <v>21399</v>
      </c>
      <c r="C78" s="8" t="s">
        <v>781</v>
      </c>
      <c r="D78" s="9"/>
      <c r="E78" s="114"/>
    </row>
    <row r="79" spans="2:5" ht="38.25" hidden="1">
      <c r="B79" s="10">
        <v>21400</v>
      </c>
      <c r="C79" s="8" t="s">
        <v>82</v>
      </c>
      <c r="D79" s="9"/>
      <c r="E79" s="114"/>
    </row>
    <row r="80" spans="2:5" ht="25.5" hidden="1">
      <c r="B80" s="14">
        <v>21410</v>
      </c>
      <c r="C80" s="8" t="s">
        <v>782</v>
      </c>
      <c r="D80" s="9"/>
      <c r="E80" s="114"/>
    </row>
    <row r="81" spans="2:5" ht="15" hidden="1">
      <c r="B81" s="12">
        <v>21411</v>
      </c>
      <c r="C81" s="8" t="s">
        <v>783</v>
      </c>
      <c r="D81" s="9"/>
      <c r="E81" s="114"/>
    </row>
    <row r="82" spans="2:5" ht="25.5" hidden="1">
      <c r="B82" s="12">
        <v>21412</v>
      </c>
      <c r="C82" s="8" t="s">
        <v>784</v>
      </c>
      <c r="D82" s="9"/>
      <c r="E82" s="114"/>
    </row>
    <row r="83" spans="2:5" ht="15" hidden="1">
      <c r="B83" s="12">
        <v>21413</v>
      </c>
      <c r="C83" s="8" t="s">
        <v>785</v>
      </c>
      <c r="D83" s="9"/>
      <c r="E83" s="114"/>
    </row>
    <row r="84" spans="2:5" ht="15" hidden="1">
      <c r="B84" s="14">
        <v>21420</v>
      </c>
      <c r="C84" s="8" t="s">
        <v>786</v>
      </c>
      <c r="D84" s="9"/>
      <c r="E84" s="114"/>
    </row>
    <row r="85" spans="2:5" ht="25.5" hidden="1">
      <c r="B85" s="12">
        <v>21421</v>
      </c>
      <c r="C85" s="8" t="s">
        <v>787</v>
      </c>
      <c r="D85" s="9"/>
      <c r="E85" s="114"/>
    </row>
    <row r="86" spans="2:5" ht="25.5" hidden="1">
      <c r="B86" s="12">
        <v>21422</v>
      </c>
      <c r="C86" s="8" t="s">
        <v>788</v>
      </c>
      <c r="D86" s="9"/>
      <c r="E86" s="114"/>
    </row>
    <row r="87" spans="2:5" ht="26.25" hidden="1">
      <c r="B87" s="12">
        <v>21423</v>
      </c>
      <c r="C87" s="13" t="s">
        <v>544</v>
      </c>
      <c r="D87" s="9"/>
      <c r="E87" s="114"/>
    </row>
    <row r="88" spans="2:5" ht="26.25" hidden="1">
      <c r="B88" s="12">
        <v>21424</v>
      </c>
      <c r="C88" s="13" t="s">
        <v>83</v>
      </c>
      <c r="D88" s="9"/>
      <c r="E88" s="114"/>
    </row>
    <row r="89" spans="2:5" ht="25.5" hidden="1">
      <c r="B89" s="12">
        <v>21425</v>
      </c>
      <c r="C89" s="8" t="s">
        <v>545</v>
      </c>
      <c r="D89" s="9"/>
      <c r="E89" s="114"/>
    </row>
    <row r="90" spans="2:5" ht="25.5" hidden="1">
      <c r="B90" s="12">
        <v>21429</v>
      </c>
      <c r="C90" s="8" t="s">
        <v>789</v>
      </c>
      <c r="D90" s="9"/>
      <c r="E90" s="114"/>
    </row>
    <row r="91" spans="2:5" ht="15" hidden="1">
      <c r="B91" s="14">
        <v>21490</v>
      </c>
      <c r="C91" s="1" t="s">
        <v>546</v>
      </c>
      <c r="D91" s="9"/>
      <c r="E91" s="114"/>
    </row>
    <row r="92" spans="2:5" ht="15" hidden="1">
      <c r="B92" s="12">
        <v>21491</v>
      </c>
      <c r="C92" s="8" t="s">
        <v>790</v>
      </c>
      <c r="D92" s="9"/>
      <c r="E92" s="114"/>
    </row>
    <row r="93" spans="2:5" ht="15" hidden="1">
      <c r="B93" s="12">
        <v>21492</v>
      </c>
      <c r="C93" s="8" t="s">
        <v>84</v>
      </c>
      <c r="D93" s="9"/>
      <c r="E93" s="114"/>
    </row>
    <row r="94" spans="2:5" ht="15" hidden="1">
      <c r="B94" s="12">
        <v>21493</v>
      </c>
      <c r="C94" s="8" t="s">
        <v>85</v>
      </c>
      <c r="D94" s="9"/>
      <c r="E94" s="114"/>
    </row>
    <row r="95" spans="2:5" ht="15" hidden="1">
      <c r="B95" s="12">
        <v>21499</v>
      </c>
      <c r="C95" s="8" t="s">
        <v>70</v>
      </c>
      <c r="D95" s="9"/>
      <c r="E95" s="114"/>
    </row>
    <row r="96" spans="2:5" ht="15" hidden="1">
      <c r="B96" s="7" t="s">
        <v>547</v>
      </c>
      <c r="C96" s="8" t="s">
        <v>548</v>
      </c>
      <c r="D96" s="9"/>
      <c r="E96" s="114"/>
    </row>
    <row r="97" spans="2:5" ht="15" hidden="1">
      <c r="B97" s="15">
        <v>21100</v>
      </c>
      <c r="C97" s="8" t="s">
        <v>791</v>
      </c>
      <c r="D97" s="9"/>
      <c r="E97" s="114"/>
    </row>
    <row r="98" spans="2:5" ht="25.5" hidden="1">
      <c r="B98" s="11">
        <v>21110</v>
      </c>
      <c r="C98" s="8" t="s">
        <v>792</v>
      </c>
      <c r="D98" s="9"/>
      <c r="E98" s="114"/>
    </row>
    <row r="99" spans="2:5" ht="25.5" hidden="1">
      <c r="B99" s="11">
        <v>21120</v>
      </c>
      <c r="C99" s="8" t="s">
        <v>794</v>
      </c>
      <c r="D99" s="9"/>
      <c r="E99" s="114"/>
    </row>
    <row r="100" spans="2:5" ht="25.5" hidden="1">
      <c r="B100" s="11">
        <v>21140</v>
      </c>
      <c r="C100" s="8" t="s">
        <v>86</v>
      </c>
      <c r="D100" s="9"/>
      <c r="E100" s="114"/>
    </row>
    <row r="101" spans="2:5" ht="25.5" hidden="1">
      <c r="B101" s="11">
        <v>21150</v>
      </c>
      <c r="C101" s="8" t="s">
        <v>549</v>
      </c>
      <c r="D101" s="9"/>
      <c r="E101" s="114"/>
    </row>
    <row r="102" spans="2:5" ht="51" hidden="1">
      <c r="B102" s="11">
        <v>21170</v>
      </c>
      <c r="C102" s="8" t="s">
        <v>550</v>
      </c>
      <c r="D102" s="9"/>
      <c r="E102" s="114"/>
    </row>
    <row r="103" spans="2:5" ht="51" hidden="1">
      <c r="B103" s="11">
        <v>21180</v>
      </c>
      <c r="C103" s="8" t="s">
        <v>551</v>
      </c>
      <c r="D103" s="9"/>
      <c r="E103" s="114"/>
    </row>
    <row r="104" spans="2:5" ht="51" hidden="1">
      <c r="B104" s="11">
        <v>21190</v>
      </c>
      <c r="C104" s="8" t="s">
        <v>552</v>
      </c>
      <c r="D104" s="9"/>
      <c r="E104" s="114"/>
    </row>
    <row r="105" spans="2:5" ht="51" hidden="1">
      <c r="B105" s="12">
        <v>21191</v>
      </c>
      <c r="C105" s="8" t="s">
        <v>553</v>
      </c>
      <c r="D105" s="9"/>
      <c r="E105" s="114"/>
    </row>
    <row r="106" spans="2:5" ht="25.5" hidden="1">
      <c r="B106" s="12">
        <v>21192</v>
      </c>
      <c r="C106" s="8" t="s">
        <v>554</v>
      </c>
      <c r="D106" s="9"/>
      <c r="E106" s="114"/>
    </row>
    <row r="107" spans="2:5" ht="51" hidden="1">
      <c r="B107" s="12">
        <v>21193</v>
      </c>
      <c r="C107" s="8" t="s">
        <v>555</v>
      </c>
      <c r="D107" s="9"/>
      <c r="E107" s="114"/>
    </row>
    <row r="108" spans="2:5" ht="15" hidden="1">
      <c r="B108" s="16">
        <v>21200</v>
      </c>
      <c r="C108" s="8" t="s">
        <v>795</v>
      </c>
      <c r="D108" s="9"/>
      <c r="E108" s="114"/>
    </row>
    <row r="109" spans="2:5" ht="15" hidden="1">
      <c r="B109" s="14">
        <v>21210</v>
      </c>
      <c r="C109" s="8" t="s">
        <v>795</v>
      </c>
      <c r="D109" s="9"/>
      <c r="E109" s="114"/>
    </row>
    <row r="110" spans="2:5" ht="15" hidden="1">
      <c r="B110" s="17" t="s">
        <v>556</v>
      </c>
      <c r="C110" s="8" t="s">
        <v>557</v>
      </c>
      <c r="D110" s="9"/>
      <c r="E110" s="114"/>
    </row>
    <row r="111" spans="2:5" ht="15" hidden="1">
      <c r="B111" s="10">
        <v>18000</v>
      </c>
      <c r="C111" s="8" t="s">
        <v>558</v>
      </c>
      <c r="D111" s="9"/>
      <c r="E111" s="114"/>
    </row>
    <row r="112" spans="2:5" ht="15" hidden="1">
      <c r="B112" s="18">
        <v>18100</v>
      </c>
      <c r="C112" s="8" t="s">
        <v>796</v>
      </c>
      <c r="D112" s="9"/>
      <c r="E112" s="114"/>
    </row>
    <row r="113" spans="2:5" ht="51" hidden="1">
      <c r="B113" s="19">
        <v>18110</v>
      </c>
      <c r="C113" s="8" t="s">
        <v>92</v>
      </c>
      <c r="D113" s="9"/>
      <c r="E113" s="114"/>
    </row>
    <row r="114" spans="2:5" ht="25.5" hidden="1">
      <c r="B114" s="19">
        <v>18130</v>
      </c>
      <c r="C114" s="8" t="s">
        <v>559</v>
      </c>
      <c r="D114" s="9"/>
      <c r="E114" s="114"/>
    </row>
    <row r="115" spans="2:5" ht="25.5" hidden="1">
      <c r="B115" s="20">
        <v>18131</v>
      </c>
      <c r="C115" s="8" t="s">
        <v>560</v>
      </c>
      <c r="D115" s="9"/>
      <c r="E115" s="114"/>
    </row>
    <row r="116" spans="2:5" ht="26.25" hidden="1">
      <c r="B116" s="20">
        <v>18132</v>
      </c>
      <c r="C116" s="13" t="s">
        <v>561</v>
      </c>
      <c r="D116" s="9"/>
      <c r="E116" s="114"/>
    </row>
    <row r="117" spans="2:5" ht="51.75" hidden="1">
      <c r="B117" s="20">
        <v>18137</v>
      </c>
      <c r="C117" s="13" t="s">
        <v>93</v>
      </c>
      <c r="D117" s="9"/>
      <c r="E117" s="114"/>
    </row>
    <row r="118" spans="2:5" ht="39" hidden="1">
      <c r="B118" s="20">
        <v>18138</v>
      </c>
      <c r="C118" s="13" t="s">
        <v>94</v>
      </c>
      <c r="D118" s="9"/>
      <c r="E118" s="114"/>
    </row>
    <row r="119" spans="2:5" ht="26.25" hidden="1">
      <c r="B119" s="20">
        <v>18139</v>
      </c>
      <c r="C119" s="13" t="s">
        <v>562</v>
      </c>
      <c r="D119" s="9"/>
      <c r="E119" s="114"/>
    </row>
    <row r="120" spans="2:5" ht="26.25" hidden="1">
      <c r="B120" s="18">
        <v>18200</v>
      </c>
      <c r="C120" s="13" t="s">
        <v>95</v>
      </c>
      <c r="D120" s="9"/>
      <c r="E120" s="114"/>
    </row>
    <row r="121" spans="2:5" ht="26.25" hidden="1">
      <c r="B121" s="19">
        <v>18210</v>
      </c>
      <c r="C121" s="13" t="s">
        <v>96</v>
      </c>
      <c r="D121" s="9"/>
      <c r="E121" s="114"/>
    </row>
    <row r="122" spans="2:5" ht="51.75" hidden="1">
      <c r="B122" s="20">
        <v>18211</v>
      </c>
      <c r="C122" s="13" t="s">
        <v>97</v>
      </c>
      <c r="D122" s="9"/>
      <c r="E122" s="114"/>
    </row>
    <row r="123" spans="2:5" ht="26.25" hidden="1">
      <c r="B123" s="20">
        <v>18212</v>
      </c>
      <c r="C123" s="13" t="s">
        <v>98</v>
      </c>
      <c r="D123" s="9"/>
      <c r="E123" s="114"/>
    </row>
    <row r="124" spans="2:5" ht="15" hidden="1">
      <c r="B124" s="20">
        <v>18213</v>
      </c>
      <c r="C124" s="13" t="s">
        <v>99</v>
      </c>
      <c r="D124" s="9"/>
      <c r="E124" s="114"/>
    </row>
    <row r="125" spans="2:5" ht="26.25" hidden="1">
      <c r="B125" s="20">
        <v>18214</v>
      </c>
      <c r="C125" s="13" t="s">
        <v>100</v>
      </c>
      <c r="D125" s="9"/>
      <c r="E125" s="114"/>
    </row>
    <row r="126" spans="2:5" ht="26.25" hidden="1">
      <c r="B126" s="20">
        <v>18215</v>
      </c>
      <c r="C126" s="13" t="s">
        <v>101</v>
      </c>
      <c r="D126" s="9"/>
      <c r="E126" s="114"/>
    </row>
    <row r="127" spans="2:5" ht="15" hidden="1">
      <c r="B127" s="20">
        <v>18217</v>
      </c>
      <c r="C127" s="13" t="s">
        <v>102</v>
      </c>
      <c r="D127" s="9"/>
      <c r="E127" s="114"/>
    </row>
    <row r="128" spans="2:5" ht="15" hidden="1">
      <c r="B128" s="20">
        <v>18218</v>
      </c>
      <c r="C128" s="13" t="s">
        <v>103</v>
      </c>
      <c r="D128" s="9"/>
      <c r="E128" s="114"/>
    </row>
    <row r="129" spans="2:5" ht="26.25" hidden="1">
      <c r="B129" s="19">
        <v>18230</v>
      </c>
      <c r="C129" s="13" t="s">
        <v>104</v>
      </c>
      <c r="D129" s="9"/>
      <c r="E129" s="114"/>
    </row>
    <row r="130" spans="2:5" ht="39" hidden="1">
      <c r="B130" s="18">
        <v>18300</v>
      </c>
      <c r="C130" s="13" t="s">
        <v>106</v>
      </c>
      <c r="D130" s="9"/>
      <c r="E130" s="114"/>
    </row>
    <row r="131" spans="2:5" ht="39" hidden="1">
      <c r="B131" s="19">
        <v>18310</v>
      </c>
      <c r="C131" s="13" t="s">
        <v>107</v>
      </c>
      <c r="D131" s="9"/>
      <c r="E131" s="114"/>
    </row>
    <row r="132" spans="2:5" ht="51.75" hidden="1">
      <c r="B132" s="20">
        <v>18311</v>
      </c>
      <c r="C132" s="13" t="s">
        <v>108</v>
      </c>
      <c r="D132" s="9"/>
      <c r="E132" s="114"/>
    </row>
    <row r="133" spans="2:5" ht="51.75" hidden="1">
      <c r="B133" s="20">
        <v>18312</v>
      </c>
      <c r="C133" s="13" t="s">
        <v>109</v>
      </c>
      <c r="D133" s="9"/>
      <c r="E133" s="114"/>
    </row>
    <row r="134" spans="2:5" ht="77.25" hidden="1">
      <c r="B134" s="20">
        <v>18313</v>
      </c>
      <c r="C134" s="13" t="s">
        <v>110</v>
      </c>
      <c r="D134" s="9"/>
      <c r="E134" s="114"/>
    </row>
    <row r="135" spans="2:5" ht="64.5" hidden="1">
      <c r="B135" s="20">
        <v>18314</v>
      </c>
      <c r="C135" s="13" t="s">
        <v>111</v>
      </c>
      <c r="D135" s="9"/>
      <c r="E135" s="114"/>
    </row>
    <row r="136" spans="2:5" ht="39" hidden="1">
      <c r="B136" s="19">
        <v>18320</v>
      </c>
      <c r="C136" s="13" t="s">
        <v>112</v>
      </c>
      <c r="D136" s="9"/>
      <c r="E136" s="114"/>
    </row>
    <row r="137" spans="2:5" ht="51.75" hidden="1">
      <c r="B137" s="20">
        <v>18321</v>
      </c>
      <c r="C137" s="13" t="s">
        <v>113</v>
      </c>
      <c r="D137" s="9"/>
      <c r="E137" s="114"/>
    </row>
    <row r="138" spans="2:5" ht="39" hidden="1">
      <c r="B138" s="20">
        <v>18322</v>
      </c>
      <c r="C138" s="13" t="s">
        <v>114</v>
      </c>
      <c r="D138" s="9"/>
      <c r="E138" s="114"/>
    </row>
    <row r="139" spans="2:5" ht="26.25" hidden="1">
      <c r="B139" s="18">
        <v>18400</v>
      </c>
      <c r="C139" s="13" t="s">
        <v>115</v>
      </c>
      <c r="D139" s="9"/>
      <c r="E139" s="114"/>
    </row>
    <row r="140" spans="2:5" ht="15" hidden="1">
      <c r="B140" s="18">
        <v>18500</v>
      </c>
      <c r="C140" s="13" t="s">
        <v>116</v>
      </c>
      <c r="D140" s="9"/>
      <c r="E140" s="114"/>
    </row>
    <row r="141" spans="2:5" ht="15" hidden="1">
      <c r="B141" s="19">
        <v>18520</v>
      </c>
      <c r="C141" s="13" t="s">
        <v>117</v>
      </c>
      <c r="D141" s="9"/>
      <c r="E141" s="114"/>
    </row>
    <row r="142" spans="2:5" ht="26.25" hidden="1">
      <c r="B142" s="20">
        <v>18521</v>
      </c>
      <c r="C142" s="13" t="s">
        <v>118</v>
      </c>
      <c r="D142" s="9"/>
      <c r="E142" s="114"/>
    </row>
    <row r="143" spans="2:5" ht="26.25" hidden="1">
      <c r="B143" s="20">
        <v>18522</v>
      </c>
      <c r="C143" s="13" t="s">
        <v>119</v>
      </c>
      <c r="D143" s="9"/>
      <c r="E143" s="114"/>
    </row>
    <row r="144" spans="2:5" ht="26.25" hidden="1">
      <c r="B144" s="20">
        <v>18523</v>
      </c>
      <c r="C144" s="13" t="s">
        <v>120</v>
      </c>
      <c r="D144" s="9"/>
      <c r="E144" s="114"/>
    </row>
    <row r="145" spans="2:5" ht="26.25" hidden="1">
      <c r="B145" s="20">
        <v>18524</v>
      </c>
      <c r="C145" s="13" t="s">
        <v>121</v>
      </c>
      <c r="D145" s="9"/>
      <c r="E145" s="114"/>
    </row>
    <row r="146" spans="2:5" ht="26.25" hidden="1">
      <c r="B146" s="20">
        <v>18525</v>
      </c>
      <c r="C146" s="13" t="s">
        <v>122</v>
      </c>
      <c r="D146" s="9"/>
      <c r="E146" s="114"/>
    </row>
    <row r="147" spans="2:5" ht="26.25" hidden="1">
      <c r="B147" s="20">
        <v>18526</v>
      </c>
      <c r="C147" s="13" t="s">
        <v>123</v>
      </c>
      <c r="D147" s="9"/>
      <c r="E147" s="114"/>
    </row>
    <row r="148" spans="2:5" ht="26.25" hidden="1">
      <c r="B148" s="20">
        <v>18527</v>
      </c>
      <c r="C148" s="13" t="s">
        <v>124</v>
      </c>
      <c r="D148" s="9"/>
      <c r="E148" s="114"/>
    </row>
    <row r="149" spans="2:5" ht="26.25" hidden="1">
      <c r="B149" s="20">
        <v>18528</v>
      </c>
      <c r="C149" s="13" t="s">
        <v>125</v>
      </c>
      <c r="D149" s="9"/>
      <c r="E149" s="114"/>
    </row>
    <row r="150" spans="2:5" ht="26.25" hidden="1">
      <c r="B150" s="20">
        <v>18529</v>
      </c>
      <c r="C150" s="13" t="s">
        <v>126</v>
      </c>
      <c r="D150" s="9"/>
      <c r="E150" s="114"/>
    </row>
    <row r="151" spans="2:5" ht="15" hidden="1">
      <c r="B151" s="19">
        <v>18530</v>
      </c>
      <c r="C151" s="13" t="s">
        <v>127</v>
      </c>
      <c r="D151" s="9"/>
      <c r="E151" s="114"/>
    </row>
    <row r="152" spans="2:5" ht="15" hidden="1">
      <c r="B152" s="18">
        <v>18600</v>
      </c>
      <c r="C152" s="13" t="s">
        <v>128</v>
      </c>
      <c r="D152" s="9"/>
      <c r="E152" s="114"/>
    </row>
    <row r="153" spans="2:5" ht="26.25" hidden="1">
      <c r="B153" s="19">
        <v>18620</v>
      </c>
      <c r="C153" s="13" t="s">
        <v>129</v>
      </c>
      <c r="D153" s="9"/>
      <c r="E153" s="114"/>
    </row>
    <row r="154" spans="2:5" ht="39" hidden="1">
      <c r="B154" s="19">
        <v>18630</v>
      </c>
      <c r="C154" s="13" t="s">
        <v>130</v>
      </c>
      <c r="D154" s="9"/>
      <c r="E154" s="114"/>
    </row>
    <row r="155" spans="2:5" ht="26.25" hidden="1">
      <c r="B155" s="19">
        <v>18640</v>
      </c>
      <c r="C155" s="13" t="s">
        <v>131</v>
      </c>
      <c r="D155" s="9"/>
      <c r="E155" s="114"/>
    </row>
    <row r="156" spans="2:5" ht="15" hidden="1">
      <c r="B156" s="19">
        <v>18690</v>
      </c>
      <c r="C156" s="13" t="s">
        <v>132</v>
      </c>
      <c r="D156" s="9"/>
      <c r="E156" s="114"/>
    </row>
    <row r="157" spans="2:5" ht="15" hidden="1">
      <c r="B157" s="10">
        <v>19000</v>
      </c>
      <c r="C157" s="8" t="s">
        <v>563</v>
      </c>
      <c r="D157" s="9"/>
      <c r="E157" s="114"/>
    </row>
    <row r="158" spans="2:5" ht="25.5" hidden="1">
      <c r="B158" s="21">
        <v>19100</v>
      </c>
      <c r="C158" s="8" t="s">
        <v>133</v>
      </c>
      <c r="D158" s="9"/>
      <c r="E158" s="114"/>
    </row>
    <row r="159" spans="2:5" ht="15" hidden="1">
      <c r="B159" s="21">
        <v>19200</v>
      </c>
      <c r="C159" s="8" t="s">
        <v>134</v>
      </c>
      <c r="D159" s="9"/>
      <c r="E159" s="114"/>
    </row>
    <row r="160" spans="2:5" ht="15" hidden="1">
      <c r="B160" s="21">
        <v>19300</v>
      </c>
      <c r="C160" s="8" t="s">
        <v>135</v>
      </c>
      <c r="D160" s="9"/>
      <c r="E160" s="114"/>
    </row>
    <row r="161" spans="2:5" ht="15" hidden="1">
      <c r="B161" s="21">
        <v>19500</v>
      </c>
      <c r="C161" s="8" t="s">
        <v>136</v>
      </c>
      <c r="D161" s="9"/>
      <c r="E161" s="114"/>
    </row>
    <row r="162" spans="2:5" ht="25.5" hidden="1">
      <c r="B162" s="19">
        <v>19550</v>
      </c>
      <c r="C162" s="8" t="s">
        <v>564</v>
      </c>
      <c r="D162" s="9"/>
      <c r="E162" s="114"/>
    </row>
    <row r="163" spans="2:5" ht="38.25" hidden="1">
      <c r="B163" s="19">
        <v>19560</v>
      </c>
      <c r="C163" s="8" t="s">
        <v>565</v>
      </c>
      <c r="D163" s="9"/>
      <c r="E163" s="114"/>
    </row>
    <row r="164" spans="2:5" ht="102" hidden="1">
      <c r="B164" s="19">
        <v>19570</v>
      </c>
      <c r="C164" s="8" t="s">
        <v>137</v>
      </c>
      <c r="D164" s="9"/>
      <c r="E164" s="114"/>
    </row>
    <row r="165" spans="2:5" ht="38.25" hidden="1">
      <c r="B165" s="18">
        <v>19700</v>
      </c>
      <c r="C165" s="8" t="s">
        <v>138</v>
      </c>
      <c r="D165" s="9"/>
      <c r="E165" s="114"/>
    </row>
    <row r="166" spans="2:5" ht="25.5" hidden="1">
      <c r="B166" s="10">
        <v>17000</v>
      </c>
      <c r="C166" s="8" t="s">
        <v>566</v>
      </c>
      <c r="D166" s="9"/>
      <c r="E166" s="114"/>
    </row>
    <row r="167" spans="2:5" ht="38.25" hidden="1">
      <c r="B167" s="18">
        <v>17100</v>
      </c>
      <c r="C167" s="8" t="s">
        <v>567</v>
      </c>
      <c r="D167" s="9"/>
      <c r="E167" s="114"/>
    </row>
    <row r="168" spans="2:5" ht="51" hidden="1">
      <c r="B168" s="19">
        <v>17110</v>
      </c>
      <c r="C168" s="8" t="s">
        <v>568</v>
      </c>
      <c r="D168" s="9"/>
      <c r="E168" s="114"/>
    </row>
    <row r="169" spans="2:5" ht="51" hidden="1">
      <c r="B169" s="19">
        <v>17120</v>
      </c>
      <c r="C169" s="8" t="s">
        <v>569</v>
      </c>
      <c r="D169" s="9"/>
      <c r="E169" s="114"/>
    </row>
    <row r="170" spans="2:5" ht="102" hidden="1">
      <c r="B170" s="19">
        <v>17130</v>
      </c>
      <c r="C170" s="8" t="s">
        <v>570</v>
      </c>
      <c r="D170" s="9"/>
      <c r="E170" s="114"/>
    </row>
    <row r="171" spans="2:5" ht="102" hidden="1">
      <c r="B171" s="19">
        <v>17140</v>
      </c>
      <c r="C171" s="8" t="s">
        <v>571</v>
      </c>
      <c r="D171" s="9"/>
      <c r="E171" s="114"/>
    </row>
    <row r="172" spans="2:5" ht="38.25" hidden="1">
      <c r="B172" s="18">
        <v>17200</v>
      </c>
      <c r="C172" s="8" t="s">
        <v>87</v>
      </c>
      <c r="D172" s="9"/>
      <c r="E172" s="114"/>
    </row>
    <row r="173" spans="2:5" ht="38.25" hidden="1">
      <c r="B173" s="18">
        <v>17300</v>
      </c>
      <c r="C173" s="8" t="s">
        <v>88</v>
      </c>
      <c r="D173" s="9"/>
      <c r="E173" s="114"/>
    </row>
    <row r="174" spans="2:5" ht="51" hidden="1">
      <c r="B174" s="18">
        <v>17400</v>
      </c>
      <c r="C174" s="8" t="s">
        <v>89</v>
      </c>
      <c r="D174" s="9"/>
      <c r="E174" s="114"/>
    </row>
    <row r="175" spans="2:5" ht="63.75" hidden="1">
      <c r="B175" s="19">
        <v>17410</v>
      </c>
      <c r="C175" s="8" t="s">
        <v>90</v>
      </c>
      <c r="D175" s="9"/>
      <c r="E175" s="114"/>
    </row>
    <row r="176" spans="2:5" ht="63.75" hidden="1">
      <c r="B176" s="19">
        <v>17420</v>
      </c>
      <c r="C176" s="8" t="s">
        <v>91</v>
      </c>
      <c r="D176" s="9"/>
      <c r="E176" s="114"/>
    </row>
    <row r="177" spans="2:5" ht="15" hidden="1">
      <c r="B177" s="17">
        <v>21700</v>
      </c>
      <c r="C177" s="8" t="s">
        <v>797</v>
      </c>
      <c r="D177" s="9"/>
      <c r="E177" s="114"/>
    </row>
    <row r="178" spans="2:5" ht="25.5" hidden="1">
      <c r="B178" s="22">
        <v>21710</v>
      </c>
      <c r="C178" s="8" t="s">
        <v>572</v>
      </c>
      <c r="D178" s="9"/>
      <c r="E178" s="114"/>
    </row>
    <row r="179" spans="2:5" ht="25.5" hidden="1">
      <c r="B179" s="22">
        <v>21720</v>
      </c>
      <c r="C179" s="8" t="s">
        <v>573</v>
      </c>
      <c r="D179" s="9"/>
      <c r="E179" s="114"/>
    </row>
    <row r="180" spans="2:5" ht="15">
      <c r="B180" s="23" t="s">
        <v>525</v>
      </c>
      <c r="C180" s="24" t="s">
        <v>574</v>
      </c>
      <c r="D180" s="105">
        <f>SUM(D181+D484)</f>
        <v>14163</v>
      </c>
      <c r="E180" s="114"/>
    </row>
    <row r="181" spans="1:5" s="121" customFormat="1" ht="15">
      <c r="A181" s="117"/>
      <c r="B181" s="118" t="s">
        <v>526</v>
      </c>
      <c r="C181" s="119" t="s">
        <v>575</v>
      </c>
      <c r="D181" s="105">
        <f>SUM(D182)</f>
        <v>9112</v>
      </c>
      <c r="E181" s="120"/>
    </row>
    <row r="182" spans="2:5" ht="15">
      <c r="B182" s="26" t="s">
        <v>527</v>
      </c>
      <c r="C182" s="25" t="s">
        <v>576</v>
      </c>
      <c r="D182" s="9">
        <f>SUM(D217)</f>
        <v>9112</v>
      </c>
      <c r="E182" s="114"/>
    </row>
    <row r="183" spans="2:5" ht="15" hidden="1">
      <c r="B183" s="27" t="s">
        <v>139</v>
      </c>
      <c r="C183" s="28" t="s">
        <v>798</v>
      </c>
      <c r="D183" s="9"/>
      <c r="E183" s="114"/>
    </row>
    <row r="184" spans="2:5" ht="15" hidden="1">
      <c r="B184" s="29" t="s">
        <v>140</v>
      </c>
      <c r="C184" s="28" t="s">
        <v>799</v>
      </c>
      <c r="D184" s="9"/>
      <c r="E184" s="114"/>
    </row>
    <row r="185" spans="2:5" ht="15" hidden="1">
      <c r="B185" s="30" t="s">
        <v>141</v>
      </c>
      <c r="C185" s="28" t="s">
        <v>142</v>
      </c>
      <c r="D185" s="9"/>
      <c r="E185" s="114"/>
    </row>
    <row r="186" spans="2:5" ht="15" hidden="1">
      <c r="B186" s="31" t="s">
        <v>143</v>
      </c>
      <c r="C186" s="28" t="s">
        <v>800</v>
      </c>
      <c r="D186" s="9"/>
      <c r="E186" s="114"/>
    </row>
    <row r="187" spans="2:5" ht="25.5" hidden="1">
      <c r="B187" s="31" t="s">
        <v>144</v>
      </c>
      <c r="C187" s="28" t="s">
        <v>145</v>
      </c>
      <c r="D187" s="9"/>
      <c r="E187" s="114"/>
    </row>
    <row r="188" spans="2:5" ht="25.5" hidden="1">
      <c r="B188" s="31" t="s">
        <v>146</v>
      </c>
      <c r="C188" s="28" t="s">
        <v>147</v>
      </c>
      <c r="D188" s="9"/>
      <c r="E188" s="114"/>
    </row>
    <row r="189" spans="2:5" ht="15" hidden="1">
      <c r="B189" s="32" t="s">
        <v>148</v>
      </c>
      <c r="C189" s="28" t="s">
        <v>149</v>
      </c>
      <c r="D189" s="9"/>
      <c r="E189" s="114"/>
    </row>
    <row r="190" spans="2:5" ht="15" hidden="1">
      <c r="B190" s="32" t="s">
        <v>150</v>
      </c>
      <c r="C190" s="28" t="s">
        <v>151</v>
      </c>
      <c r="D190" s="9"/>
      <c r="E190" s="114"/>
    </row>
    <row r="191" spans="2:5" ht="25.5" hidden="1">
      <c r="B191" s="32" t="s">
        <v>152</v>
      </c>
      <c r="C191" s="28" t="s">
        <v>153</v>
      </c>
      <c r="D191" s="9"/>
      <c r="E191" s="114"/>
    </row>
    <row r="192" spans="2:5" ht="15" hidden="1">
      <c r="B192" s="32" t="s">
        <v>154</v>
      </c>
      <c r="C192" s="28" t="s">
        <v>155</v>
      </c>
      <c r="D192" s="9"/>
      <c r="E192" s="114"/>
    </row>
    <row r="193" spans="2:5" ht="15" hidden="1">
      <c r="B193" s="33" t="s">
        <v>156</v>
      </c>
      <c r="C193" s="28" t="s">
        <v>801</v>
      </c>
      <c r="D193" s="9"/>
      <c r="E193" s="114"/>
    </row>
    <row r="194" spans="2:5" ht="15" hidden="1">
      <c r="B194" s="32" t="s">
        <v>157</v>
      </c>
      <c r="C194" s="28" t="s">
        <v>802</v>
      </c>
      <c r="D194" s="9"/>
      <c r="E194" s="114"/>
    </row>
    <row r="195" spans="2:5" ht="15" hidden="1">
      <c r="B195" s="32" t="s">
        <v>158</v>
      </c>
      <c r="C195" s="28" t="s">
        <v>803</v>
      </c>
      <c r="D195" s="9"/>
      <c r="E195" s="114"/>
    </row>
    <row r="196" spans="2:5" ht="15" hidden="1">
      <c r="B196" s="32" t="s">
        <v>159</v>
      </c>
      <c r="C196" s="28" t="s">
        <v>160</v>
      </c>
      <c r="D196" s="9"/>
      <c r="E196" s="114"/>
    </row>
    <row r="197" spans="2:5" ht="15" hidden="1">
      <c r="B197" s="32" t="s">
        <v>161</v>
      </c>
      <c r="C197" s="28" t="s">
        <v>804</v>
      </c>
      <c r="D197" s="9"/>
      <c r="E197" s="114"/>
    </row>
    <row r="198" spans="2:5" ht="15" hidden="1">
      <c r="B198" s="32" t="s">
        <v>162</v>
      </c>
      <c r="C198" s="28" t="s">
        <v>805</v>
      </c>
      <c r="D198" s="9"/>
      <c r="E198" s="114"/>
    </row>
    <row r="199" spans="2:5" ht="15" hidden="1">
      <c r="B199" s="32" t="s">
        <v>163</v>
      </c>
      <c r="C199" s="28" t="s">
        <v>806</v>
      </c>
      <c r="D199" s="9"/>
      <c r="E199" s="114"/>
    </row>
    <row r="200" spans="2:5" ht="15" hidden="1">
      <c r="B200" s="32" t="s">
        <v>164</v>
      </c>
      <c r="C200" s="28" t="s">
        <v>807</v>
      </c>
      <c r="D200" s="9"/>
      <c r="E200" s="114"/>
    </row>
    <row r="201" spans="2:5" ht="15" hidden="1">
      <c r="B201" s="32" t="s">
        <v>165</v>
      </c>
      <c r="C201" s="28" t="s">
        <v>808</v>
      </c>
      <c r="D201" s="9"/>
      <c r="E201" s="114"/>
    </row>
    <row r="202" spans="2:5" ht="25.5" hidden="1">
      <c r="B202" s="32" t="s">
        <v>166</v>
      </c>
      <c r="C202" s="28" t="s">
        <v>577</v>
      </c>
      <c r="D202" s="9"/>
      <c r="E202" s="114"/>
    </row>
    <row r="203" spans="2:5" ht="25.5" hidden="1">
      <c r="B203" s="33" t="s">
        <v>167</v>
      </c>
      <c r="C203" s="28" t="s">
        <v>809</v>
      </c>
      <c r="D203" s="9"/>
      <c r="E203" s="114"/>
    </row>
    <row r="204" spans="2:5" ht="15" hidden="1">
      <c r="B204" s="33" t="s">
        <v>168</v>
      </c>
      <c r="C204" s="28" t="s">
        <v>810</v>
      </c>
      <c r="D204" s="9"/>
      <c r="E204" s="114"/>
    </row>
    <row r="205" spans="2:5" ht="25.5" hidden="1">
      <c r="B205" s="34" t="s">
        <v>169</v>
      </c>
      <c r="C205" s="28" t="s">
        <v>170</v>
      </c>
      <c r="D205" s="9"/>
      <c r="E205" s="114"/>
    </row>
    <row r="206" spans="2:5" ht="25.5" hidden="1">
      <c r="B206" s="33" t="s">
        <v>171</v>
      </c>
      <c r="C206" s="28" t="s">
        <v>811</v>
      </c>
      <c r="D206" s="9"/>
      <c r="E206" s="114"/>
    </row>
    <row r="207" spans="2:5" ht="15" hidden="1">
      <c r="B207" s="33" t="s">
        <v>172</v>
      </c>
      <c r="C207" s="28" t="s">
        <v>173</v>
      </c>
      <c r="D207" s="9"/>
      <c r="E207" s="114"/>
    </row>
    <row r="208" spans="2:5" ht="38.25" hidden="1">
      <c r="B208" s="32" t="s">
        <v>174</v>
      </c>
      <c r="C208" s="28" t="s">
        <v>812</v>
      </c>
      <c r="D208" s="9"/>
      <c r="E208" s="114"/>
    </row>
    <row r="209" spans="2:5" ht="15" hidden="1">
      <c r="B209" s="32" t="s">
        <v>175</v>
      </c>
      <c r="C209" s="28" t="s">
        <v>813</v>
      </c>
      <c r="D209" s="9"/>
      <c r="E209" s="114"/>
    </row>
    <row r="210" spans="2:5" ht="15" hidden="1">
      <c r="B210" s="32" t="s">
        <v>176</v>
      </c>
      <c r="C210" s="28" t="s">
        <v>814</v>
      </c>
      <c r="D210" s="9"/>
      <c r="E210" s="114"/>
    </row>
    <row r="211" spans="2:5" ht="25.5" hidden="1">
      <c r="B211" s="32" t="s">
        <v>177</v>
      </c>
      <c r="C211" s="28" t="s">
        <v>815</v>
      </c>
      <c r="D211" s="9"/>
      <c r="E211" s="114"/>
    </row>
    <row r="212" spans="2:5" ht="15" hidden="1">
      <c r="B212" s="32" t="s">
        <v>178</v>
      </c>
      <c r="C212" s="28" t="s">
        <v>179</v>
      </c>
      <c r="D212" s="9"/>
      <c r="E212" s="114"/>
    </row>
    <row r="213" spans="2:5" ht="25.5" hidden="1">
      <c r="B213" s="32" t="s">
        <v>180</v>
      </c>
      <c r="C213" s="28" t="s">
        <v>578</v>
      </c>
      <c r="D213" s="9"/>
      <c r="E213" s="114"/>
    </row>
    <row r="214" spans="2:5" ht="25.5" hidden="1">
      <c r="B214" s="32" t="s">
        <v>181</v>
      </c>
      <c r="C214" s="28" t="s">
        <v>816</v>
      </c>
      <c r="D214" s="9"/>
      <c r="E214" s="114"/>
    </row>
    <row r="215" spans="2:5" ht="38.25" hidden="1">
      <c r="B215" s="35" t="s">
        <v>182</v>
      </c>
      <c r="C215" s="28" t="s">
        <v>579</v>
      </c>
      <c r="D215" s="9"/>
      <c r="E215" s="114"/>
    </row>
    <row r="216" spans="2:5" ht="15" hidden="1">
      <c r="B216" s="36" t="s">
        <v>183</v>
      </c>
      <c r="C216" s="28" t="s">
        <v>817</v>
      </c>
      <c r="D216" s="9"/>
      <c r="E216" s="114"/>
    </row>
    <row r="217" spans="2:5" ht="15">
      <c r="B217" s="37" t="s">
        <v>184</v>
      </c>
      <c r="C217" s="28" t="s">
        <v>818</v>
      </c>
      <c r="D217" s="9">
        <f>D225+D274+D314</f>
        <v>9112</v>
      </c>
      <c r="E217" s="114"/>
    </row>
    <row r="218" spans="2:5" ht="25.5" hidden="1">
      <c r="B218" s="38" t="s">
        <v>185</v>
      </c>
      <c r="C218" s="28" t="s">
        <v>580</v>
      </c>
      <c r="D218" s="9"/>
      <c r="E218" s="114"/>
    </row>
    <row r="219" spans="2:5" ht="25.5" hidden="1">
      <c r="B219" s="36" t="s">
        <v>186</v>
      </c>
      <c r="C219" s="28" t="s">
        <v>581</v>
      </c>
      <c r="D219" s="9"/>
      <c r="E219" s="114"/>
    </row>
    <row r="220" spans="2:5" ht="15" hidden="1">
      <c r="B220" s="35" t="s">
        <v>187</v>
      </c>
      <c r="C220" s="28" t="s">
        <v>819</v>
      </c>
      <c r="D220" s="9"/>
      <c r="E220" s="114"/>
    </row>
    <row r="221" spans="2:5" ht="15" hidden="1">
      <c r="B221" s="35" t="s">
        <v>188</v>
      </c>
      <c r="C221" s="28" t="s">
        <v>582</v>
      </c>
      <c r="D221" s="9"/>
      <c r="E221" s="114"/>
    </row>
    <row r="222" spans="2:5" ht="25.5" hidden="1">
      <c r="B222" s="36" t="s">
        <v>189</v>
      </c>
      <c r="C222" s="28" t="s">
        <v>583</v>
      </c>
      <c r="D222" s="9"/>
      <c r="E222" s="114"/>
    </row>
    <row r="223" spans="2:5" ht="15" hidden="1">
      <c r="B223" s="35" t="s">
        <v>190</v>
      </c>
      <c r="C223" s="28" t="s">
        <v>819</v>
      </c>
      <c r="D223" s="9"/>
      <c r="E223" s="114"/>
    </row>
    <row r="224" spans="2:5" ht="15" hidden="1">
      <c r="B224" s="35" t="s">
        <v>191</v>
      </c>
      <c r="C224" s="28" t="s">
        <v>582</v>
      </c>
      <c r="D224" s="9"/>
      <c r="E224" s="114"/>
    </row>
    <row r="225" spans="2:5" ht="15">
      <c r="B225" s="38" t="s">
        <v>192</v>
      </c>
      <c r="C225" s="28" t="s">
        <v>820</v>
      </c>
      <c r="D225" s="9">
        <f>SUM(D234+D243+D262)</f>
        <v>4937</v>
      </c>
      <c r="E225" s="114"/>
    </row>
    <row r="226" spans="2:5" ht="15" hidden="1">
      <c r="B226" s="36" t="s">
        <v>193</v>
      </c>
      <c r="C226" s="28" t="s">
        <v>194</v>
      </c>
      <c r="D226" s="9"/>
      <c r="E226" s="114"/>
    </row>
    <row r="227" spans="2:5" ht="38.25" hidden="1">
      <c r="B227" s="35" t="s">
        <v>195</v>
      </c>
      <c r="C227" s="28" t="s">
        <v>821</v>
      </c>
      <c r="D227" s="9"/>
      <c r="E227" s="114"/>
    </row>
    <row r="228" spans="2:5" ht="15" hidden="1">
      <c r="B228" s="35" t="s">
        <v>196</v>
      </c>
      <c r="C228" s="28" t="s">
        <v>822</v>
      </c>
      <c r="D228" s="9"/>
      <c r="E228" s="114"/>
    </row>
    <row r="229" spans="2:5" ht="15" hidden="1">
      <c r="B229" s="36" t="s">
        <v>197</v>
      </c>
      <c r="C229" s="28" t="s">
        <v>823</v>
      </c>
      <c r="D229" s="9"/>
      <c r="E229" s="114"/>
    </row>
    <row r="230" spans="2:5" ht="15" hidden="1">
      <c r="B230" s="35" t="s">
        <v>198</v>
      </c>
      <c r="C230" s="28" t="s">
        <v>824</v>
      </c>
      <c r="D230" s="9"/>
      <c r="E230" s="114"/>
    </row>
    <row r="231" spans="2:5" ht="15" hidden="1">
      <c r="B231" s="35" t="s">
        <v>199</v>
      </c>
      <c r="C231" s="28" t="s">
        <v>825</v>
      </c>
      <c r="D231" s="9"/>
      <c r="E231" s="114"/>
    </row>
    <row r="232" spans="2:5" ht="15" hidden="1">
      <c r="B232" s="35" t="s">
        <v>200</v>
      </c>
      <c r="C232" s="28" t="s">
        <v>826</v>
      </c>
      <c r="D232" s="9"/>
      <c r="E232" s="114"/>
    </row>
    <row r="233" spans="2:5" ht="15" hidden="1">
      <c r="B233" s="35" t="s">
        <v>201</v>
      </c>
      <c r="C233" s="28" t="s">
        <v>827</v>
      </c>
      <c r="D233" s="9"/>
      <c r="E233" s="114"/>
    </row>
    <row r="234" spans="2:5" ht="25.5">
      <c r="B234" s="36" t="s">
        <v>202</v>
      </c>
      <c r="C234" s="28" t="s">
        <v>828</v>
      </c>
      <c r="D234" s="9">
        <f>SUM(D237)</f>
        <v>756</v>
      </c>
      <c r="E234" s="114"/>
    </row>
    <row r="235" spans="2:5" ht="25.5" hidden="1">
      <c r="B235" s="35" t="s">
        <v>203</v>
      </c>
      <c r="C235" s="28" t="s">
        <v>829</v>
      </c>
      <c r="D235" s="9"/>
      <c r="E235" s="114"/>
    </row>
    <row r="236" spans="2:5" ht="25.5" hidden="1">
      <c r="B236" s="35" t="s">
        <v>204</v>
      </c>
      <c r="C236" s="28" t="s">
        <v>584</v>
      </c>
      <c r="D236" s="9"/>
      <c r="E236" s="114"/>
    </row>
    <row r="237" spans="2:5" ht="15">
      <c r="B237" s="35" t="s">
        <v>205</v>
      </c>
      <c r="C237" s="28" t="s">
        <v>830</v>
      </c>
      <c r="D237" s="9">
        <v>756</v>
      </c>
      <c r="E237" s="114"/>
    </row>
    <row r="238" spans="2:5" ht="25.5" hidden="1">
      <c r="B238" s="35" t="s">
        <v>206</v>
      </c>
      <c r="C238" s="28" t="s">
        <v>831</v>
      </c>
      <c r="D238" s="9"/>
      <c r="E238" s="114"/>
    </row>
    <row r="239" spans="2:5" ht="15" hidden="1">
      <c r="B239" s="35" t="s">
        <v>207</v>
      </c>
      <c r="C239" s="28" t="s">
        <v>832</v>
      </c>
      <c r="D239" s="9"/>
      <c r="E239" s="114"/>
    </row>
    <row r="240" spans="2:5" ht="25.5" hidden="1">
      <c r="B240" s="35" t="s">
        <v>208</v>
      </c>
      <c r="C240" s="28" t="s">
        <v>833</v>
      </c>
      <c r="D240" s="9"/>
      <c r="E240" s="114"/>
    </row>
    <row r="241" spans="2:5" ht="25.5" hidden="1">
      <c r="B241" s="35" t="s">
        <v>209</v>
      </c>
      <c r="C241" s="28" t="s">
        <v>834</v>
      </c>
      <c r="D241" s="9"/>
      <c r="E241" s="114"/>
    </row>
    <row r="242" spans="2:5" ht="15" hidden="1">
      <c r="B242" s="35" t="s">
        <v>210</v>
      </c>
      <c r="C242" s="28" t="s">
        <v>585</v>
      </c>
      <c r="D242" s="9"/>
      <c r="E242" s="114"/>
    </row>
    <row r="243" spans="2:5" ht="25.5">
      <c r="B243" s="36" t="s">
        <v>211</v>
      </c>
      <c r="C243" s="28" t="s">
        <v>212</v>
      </c>
      <c r="D243" s="9">
        <f>SUM(D244+D246)</f>
        <v>4181</v>
      </c>
      <c r="E243" s="114"/>
    </row>
    <row r="244" spans="2:5" ht="15">
      <c r="B244" s="35" t="s">
        <v>213</v>
      </c>
      <c r="C244" s="28" t="s">
        <v>835</v>
      </c>
      <c r="D244" s="9">
        <v>4181</v>
      </c>
      <c r="E244" s="114"/>
    </row>
    <row r="245" spans="2:5" ht="15" hidden="1">
      <c r="B245" s="35" t="s">
        <v>214</v>
      </c>
      <c r="C245" s="28" t="s">
        <v>836</v>
      </c>
      <c r="D245" s="9"/>
      <c r="E245" s="114"/>
    </row>
    <row r="246" spans="2:5" ht="25.5" hidden="1">
      <c r="B246" s="35" t="s">
        <v>215</v>
      </c>
      <c r="C246" s="28" t="s">
        <v>837</v>
      </c>
      <c r="D246" s="9"/>
      <c r="E246" s="114"/>
    </row>
    <row r="247" spans="2:5" ht="15" hidden="1">
      <c r="B247" s="35" t="s">
        <v>216</v>
      </c>
      <c r="C247" s="28" t="s">
        <v>838</v>
      </c>
      <c r="D247" s="9"/>
      <c r="E247" s="114"/>
    </row>
    <row r="248" spans="2:5" ht="15" hidden="1">
      <c r="B248" s="35" t="s">
        <v>217</v>
      </c>
      <c r="C248" s="28" t="s">
        <v>586</v>
      </c>
      <c r="D248" s="9"/>
      <c r="E248" s="114"/>
    </row>
    <row r="249" spans="2:5" ht="15" hidden="1">
      <c r="B249" s="35" t="s">
        <v>218</v>
      </c>
      <c r="C249" s="28" t="s">
        <v>587</v>
      </c>
      <c r="D249" s="9"/>
      <c r="E249" s="114"/>
    </row>
    <row r="250" spans="2:5" ht="25.5" hidden="1">
      <c r="B250" s="35" t="s">
        <v>219</v>
      </c>
      <c r="C250" s="28" t="s">
        <v>220</v>
      </c>
      <c r="D250" s="9"/>
      <c r="E250" s="114"/>
    </row>
    <row r="251" spans="2:5" ht="15" hidden="1">
      <c r="B251" s="35" t="s">
        <v>221</v>
      </c>
      <c r="C251" s="28" t="s">
        <v>222</v>
      </c>
      <c r="D251" s="9"/>
      <c r="E251" s="114"/>
    </row>
    <row r="252" spans="2:5" ht="15" hidden="1">
      <c r="B252" s="36" t="s">
        <v>223</v>
      </c>
      <c r="C252" s="28" t="s">
        <v>224</v>
      </c>
      <c r="D252" s="9"/>
      <c r="E252" s="114"/>
    </row>
    <row r="253" spans="2:5" ht="15" hidden="1">
      <c r="B253" s="35" t="s">
        <v>588</v>
      </c>
      <c r="C253" s="28" t="s">
        <v>589</v>
      </c>
      <c r="D253" s="9"/>
      <c r="E253" s="114"/>
    </row>
    <row r="254" spans="2:5" ht="15" hidden="1">
      <c r="B254" s="35" t="s">
        <v>590</v>
      </c>
      <c r="C254" s="28" t="s">
        <v>591</v>
      </c>
      <c r="D254" s="9"/>
      <c r="E254" s="114"/>
    </row>
    <row r="255" spans="2:5" ht="15" hidden="1">
      <c r="B255" s="35" t="s">
        <v>592</v>
      </c>
      <c r="C255" s="28" t="s">
        <v>593</v>
      </c>
      <c r="D255" s="9"/>
      <c r="E255" s="114"/>
    </row>
    <row r="256" spans="2:5" ht="15" hidden="1">
      <c r="B256" s="36" t="s">
        <v>225</v>
      </c>
      <c r="C256" s="28" t="s">
        <v>839</v>
      </c>
      <c r="D256" s="9"/>
      <c r="E256" s="114"/>
    </row>
    <row r="257" spans="2:5" ht="15" hidden="1">
      <c r="B257" s="35" t="s">
        <v>226</v>
      </c>
      <c r="C257" s="28" t="s">
        <v>840</v>
      </c>
      <c r="D257" s="9"/>
      <c r="E257" s="114"/>
    </row>
    <row r="258" spans="2:5" ht="15" hidden="1">
      <c r="B258" s="35" t="s">
        <v>227</v>
      </c>
      <c r="C258" s="28" t="s">
        <v>841</v>
      </c>
      <c r="D258" s="9"/>
      <c r="E258" s="114"/>
    </row>
    <row r="259" spans="2:5" ht="15" hidden="1">
      <c r="B259" s="35" t="s">
        <v>228</v>
      </c>
      <c r="C259" s="28" t="s">
        <v>842</v>
      </c>
      <c r="D259" s="9"/>
      <c r="E259" s="114"/>
    </row>
    <row r="260" spans="2:5" ht="15" hidden="1">
      <c r="B260" s="35" t="s">
        <v>229</v>
      </c>
      <c r="C260" s="28" t="s">
        <v>843</v>
      </c>
      <c r="D260" s="9"/>
      <c r="E260" s="114"/>
    </row>
    <row r="261" spans="2:5" ht="15" hidden="1">
      <c r="B261" s="35" t="s">
        <v>230</v>
      </c>
      <c r="C261" s="28" t="s">
        <v>844</v>
      </c>
      <c r="D261" s="9"/>
      <c r="E261" s="114"/>
    </row>
    <row r="262" spans="2:5" ht="15" hidden="1">
      <c r="B262" s="36" t="s">
        <v>231</v>
      </c>
      <c r="C262" s="28" t="s">
        <v>845</v>
      </c>
      <c r="D262" s="9">
        <f>SUM(D269)</f>
        <v>0</v>
      </c>
      <c r="E262" s="114"/>
    </row>
    <row r="263" spans="2:5" ht="25.5" hidden="1">
      <c r="B263" s="35" t="s">
        <v>232</v>
      </c>
      <c r="C263" s="28" t="s">
        <v>233</v>
      </c>
      <c r="D263" s="9"/>
      <c r="E263" s="114"/>
    </row>
    <row r="264" spans="2:5" ht="15" hidden="1">
      <c r="B264" s="35" t="s">
        <v>234</v>
      </c>
      <c r="C264" s="28" t="s">
        <v>235</v>
      </c>
      <c r="D264" s="9"/>
      <c r="E264" s="114"/>
    </row>
    <row r="265" spans="2:5" ht="15" hidden="1">
      <c r="B265" s="35" t="s">
        <v>236</v>
      </c>
      <c r="C265" s="28" t="s">
        <v>237</v>
      </c>
      <c r="D265" s="9"/>
      <c r="E265" s="114"/>
    </row>
    <row r="266" spans="2:5" ht="15" hidden="1">
      <c r="B266" s="35" t="s">
        <v>238</v>
      </c>
      <c r="C266" s="28" t="s">
        <v>239</v>
      </c>
      <c r="D266" s="9"/>
      <c r="E266" s="114"/>
    </row>
    <row r="267" spans="2:5" ht="25.5" hidden="1">
      <c r="B267" s="35" t="s">
        <v>240</v>
      </c>
      <c r="C267" s="28" t="s">
        <v>594</v>
      </c>
      <c r="D267" s="9"/>
      <c r="E267" s="114"/>
    </row>
    <row r="268" spans="2:5" ht="15" hidden="1">
      <c r="B268" s="35" t="s">
        <v>241</v>
      </c>
      <c r="C268" s="28" t="s">
        <v>595</v>
      </c>
      <c r="D268" s="9"/>
      <c r="E268" s="114"/>
    </row>
    <row r="269" spans="2:5" ht="15" hidden="1">
      <c r="B269" s="35" t="s">
        <v>242</v>
      </c>
      <c r="C269" s="28" t="s">
        <v>846</v>
      </c>
      <c r="D269" s="9"/>
      <c r="E269" s="114"/>
    </row>
    <row r="270" spans="2:5" ht="15" hidden="1">
      <c r="B270" s="36" t="s">
        <v>243</v>
      </c>
      <c r="C270" s="28" t="s">
        <v>847</v>
      </c>
      <c r="D270" s="9"/>
      <c r="E270" s="114"/>
    </row>
    <row r="271" spans="2:5" ht="15" hidden="1">
      <c r="B271" s="35" t="s">
        <v>244</v>
      </c>
      <c r="C271" s="28" t="s">
        <v>848</v>
      </c>
      <c r="D271" s="9"/>
      <c r="E271" s="114"/>
    </row>
    <row r="272" spans="2:5" ht="25.5" hidden="1">
      <c r="B272" s="35" t="s">
        <v>245</v>
      </c>
      <c r="C272" s="28" t="s">
        <v>849</v>
      </c>
      <c r="D272" s="9"/>
      <c r="E272" s="114"/>
    </row>
    <row r="273" spans="2:5" ht="15" hidden="1">
      <c r="B273" s="35" t="s">
        <v>246</v>
      </c>
      <c r="C273" s="28" t="s">
        <v>850</v>
      </c>
      <c r="D273" s="9"/>
      <c r="E273" s="114"/>
    </row>
    <row r="274" spans="2:5" ht="25.5">
      <c r="B274" s="38" t="s">
        <v>247</v>
      </c>
      <c r="C274" s="28" t="s">
        <v>248</v>
      </c>
      <c r="D274" s="9">
        <f>SUM(D275+D288+D289)</f>
        <v>3741</v>
      </c>
      <c r="E274" s="114"/>
    </row>
    <row r="275" spans="2:5" ht="15">
      <c r="B275" s="36" t="s">
        <v>249</v>
      </c>
      <c r="C275" s="28" t="s">
        <v>851</v>
      </c>
      <c r="D275" s="9">
        <f>SUM(D277)</f>
        <v>2162</v>
      </c>
      <c r="E275" s="114"/>
    </row>
    <row r="276" spans="2:5" ht="15" hidden="1">
      <c r="B276" s="35" t="s">
        <v>250</v>
      </c>
      <c r="C276" s="28" t="s">
        <v>852</v>
      </c>
      <c r="D276" s="9"/>
      <c r="E276" s="114"/>
    </row>
    <row r="277" spans="2:5" ht="15">
      <c r="B277" s="35" t="s">
        <v>251</v>
      </c>
      <c r="C277" s="28" t="s">
        <v>853</v>
      </c>
      <c r="D277" s="9">
        <v>2162</v>
      </c>
      <c r="E277" s="115"/>
    </row>
    <row r="278" spans="2:5" ht="15" hidden="1">
      <c r="B278" s="35" t="s">
        <v>252</v>
      </c>
      <c r="C278" s="28" t="s">
        <v>854</v>
      </c>
      <c r="D278" s="9"/>
      <c r="E278" s="114"/>
    </row>
    <row r="279" spans="2:5" ht="15" hidden="1">
      <c r="B279" s="36" t="s">
        <v>253</v>
      </c>
      <c r="C279" s="28" t="s">
        <v>855</v>
      </c>
      <c r="D279" s="9"/>
      <c r="E279" s="114"/>
    </row>
    <row r="280" spans="2:5" ht="15" hidden="1">
      <c r="B280" s="35" t="s">
        <v>254</v>
      </c>
      <c r="C280" s="28" t="s">
        <v>856</v>
      </c>
      <c r="D280" s="9"/>
      <c r="E280" s="114"/>
    </row>
    <row r="281" spans="2:5" ht="15" hidden="1">
      <c r="B281" s="35" t="s">
        <v>255</v>
      </c>
      <c r="C281" s="28" t="s">
        <v>857</v>
      </c>
      <c r="D281" s="9"/>
      <c r="E281" s="114"/>
    </row>
    <row r="282" spans="2:5" ht="15" hidden="1">
      <c r="B282" s="35" t="s">
        <v>256</v>
      </c>
      <c r="C282" s="28" t="s">
        <v>858</v>
      </c>
      <c r="D282" s="9"/>
      <c r="E282" s="114"/>
    </row>
    <row r="283" spans="2:5" ht="15" hidden="1">
      <c r="B283" s="36" t="s">
        <v>257</v>
      </c>
      <c r="C283" s="28" t="s">
        <v>859</v>
      </c>
      <c r="D283" s="9"/>
      <c r="E283" s="114"/>
    </row>
    <row r="284" spans="2:5" ht="38.25" hidden="1">
      <c r="B284" s="36" t="s">
        <v>258</v>
      </c>
      <c r="C284" s="28" t="s">
        <v>259</v>
      </c>
      <c r="D284" s="9"/>
      <c r="E284" s="114"/>
    </row>
    <row r="285" spans="2:5" ht="15" hidden="1">
      <c r="B285" s="35" t="s">
        <v>260</v>
      </c>
      <c r="C285" s="28" t="s">
        <v>860</v>
      </c>
      <c r="D285" s="9"/>
      <c r="E285" s="114"/>
    </row>
    <row r="286" spans="2:5" ht="15" hidden="1">
      <c r="B286" s="35" t="s">
        <v>261</v>
      </c>
      <c r="C286" s="28" t="s">
        <v>861</v>
      </c>
      <c r="D286" s="9"/>
      <c r="E286" s="114"/>
    </row>
    <row r="287" spans="2:5" ht="25.5" hidden="1">
      <c r="B287" s="35" t="s">
        <v>262</v>
      </c>
      <c r="C287" s="28" t="s">
        <v>862</v>
      </c>
      <c r="D287" s="9"/>
      <c r="E287" s="114"/>
    </row>
    <row r="288" spans="2:5" ht="15">
      <c r="B288" s="36" t="s">
        <v>263</v>
      </c>
      <c r="C288" s="28" t="s">
        <v>863</v>
      </c>
      <c r="D288" s="9">
        <v>252</v>
      </c>
      <c r="E288" s="114"/>
    </row>
    <row r="289" spans="2:5" ht="25.5">
      <c r="B289" s="36" t="s">
        <v>264</v>
      </c>
      <c r="C289" s="28" t="s">
        <v>864</v>
      </c>
      <c r="D289" s="9">
        <f>SUM(D290:D296)</f>
        <v>1327</v>
      </c>
      <c r="E289" s="114"/>
    </row>
    <row r="290" spans="2:5" ht="15">
      <c r="B290" s="35" t="s">
        <v>265</v>
      </c>
      <c r="C290" s="28" t="s">
        <v>865</v>
      </c>
      <c r="D290" s="9">
        <v>469</v>
      </c>
      <c r="E290" s="114"/>
    </row>
    <row r="291" spans="2:5" ht="15" hidden="1">
      <c r="B291" s="35" t="s">
        <v>266</v>
      </c>
      <c r="C291" s="28" t="s">
        <v>866</v>
      </c>
      <c r="D291" s="9"/>
      <c r="E291" s="114"/>
    </row>
    <row r="292" spans="2:5" ht="15" hidden="1">
      <c r="B292" s="35" t="s">
        <v>267</v>
      </c>
      <c r="C292" s="28" t="s">
        <v>867</v>
      </c>
      <c r="D292" s="9"/>
      <c r="E292" s="114"/>
    </row>
    <row r="293" spans="2:5" ht="15" hidden="1">
      <c r="B293" s="35" t="s">
        <v>268</v>
      </c>
      <c r="C293" s="28" t="s">
        <v>868</v>
      </c>
      <c r="D293" s="9"/>
      <c r="E293" s="114"/>
    </row>
    <row r="294" spans="2:5" ht="15" hidden="1">
      <c r="B294" s="35" t="s">
        <v>269</v>
      </c>
      <c r="C294" s="28" t="s">
        <v>869</v>
      </c>
      <c r="D294" s="9"/>
      <c r="E294" s="114"/>
    </row>
    <row r="295" spans="2:5" ht="25.5" hidden="1">
      <c r="B295" s="35" t="s">
        <v>270</v>
      </c>
      <c r="C295" s="28" t="s">
        <v>596</v>
      </c>
      <c r="D295" s="9"/>
      <c r="E295" s="114"/>
    </row>
    <row r="296" spans="2:5" ht="38.25">
      <c r="B296" s="35" t="s">
        <v>271</v>
      </c>
      <c r="C296" s="28" t="s">
        <v>597</v>
      </c>
      <c r="D296" s="9">
        <v>858</v>
      </c>
      <c r="E296" s="114"/>
    </row>
    <row r="297" spans="2:5" ht="15" hidden="1">
      <c r="B297" s="36" t="s">
        <v>272</v>
      </c>
      <c r="C297" s="28" t="s">
        <v>870</v>
      </c>
      <c r="D297" s="9"/>
      <c r="E297" s="114"/>
    </row>
    <row r="298" spans="2:5" ht="15" hidden="1">
      <c r="B298" s="36" t="s">
        <v>273</v>
      </c>
      <c r="C298" s="28" t="s">
        <v>871</v>
      </c>
      <c r="D298" s="9"/>
      <c r="E298" s="114"/>
    </row>
    <row r="299" spans="2:5" ht="15" hidden="1">
      <c r="B299" s="35" t="s">
        <v>274</v>
      </c>
      <c r="C299" s="28" t="s">
        <v>872</v>
      </c>
      <c r="D299" s="9"/>
      <c r="E299" s="114"/>
    </row>
    <row r="300" spans="2:5" ht="15" hidden="1">
      <c r="B300" s="35" t="s">
        <v>275</v>
      </c>
      <c r="C300" s="28" t="s">
        <v>873</v>
      </c>
      <c r="D300" s="9"/>
      <c r="E300" s="114"/>
    </row>
    <row r="301" spans="2:5" ht="15" hidden="1">
      <c r="B301" s="35" t="s">
        <v>276</v>
      </c>
      <c r="C301" s="28" t="s">
        <v>277</v>
      </c>
      <c r="D301" s="9"/>
      <c r="E301" s="114"/>
    </row>
    <row r="302" spans="2:5" ht="15" hidden="1">
      <c r="B302" s="35" t="s">
        <v>278</v>
      </c>
      <c r="C302" s="28" t="s">
        <v>874</v>
      </c>
      <c r="D302" s="9"/>
      <c r="E302" s="114"/>
    </row>
    <row r="303" spans="2:5" ht="15" hidden="1">
      <c r="B303" s="36" t="s">
        <v>279</v>
      </c>
      <c r="C303" s="28" t="s">
        <v>875</v>
      </c>
      <c r="D303" s="9"/>
      <c r="E303" s="114"/>
    </row>
    <row r="304" spans="2:5" ht="15" hidden="1">
      <c r="B304" s="38" t="s">
        <v>280</v>
      </c>
      <c r="C304" s="28" t="s">
        <v>876</v>
      </c>
      <c r="D304" s="9"/>
      <c r="E304" s="114"/>
    </row>
    <row r="305" spans="2:5" ht="15" hidden="1">
      <c r="B305" s="38" t="s">
        <v>281</v>
      </c>
      <c r="C305" s="28" t="s">
        <v>282</v>
      </c>
      <c r="D305" s="9"/>
      <c r="E305" s="114"/>
    </row>
    <row r="306" spans="2:5" ht="15" hidden="1">
      <c r="B306" s="36" t="s">
        <v>283</v>
      </c>
      <c r="C306" s="28" t="s">
        <v>877</v>
      </c>
      <c r="D306" s="9"/>
      <c r="E306" s="114"/>
    </row>
    <row r="307" spans="2:5" ht="15" hidden="1">
      <c r="B307" s="35" t="s">
        <v>284</v>
      </c>
      <c r="C307" s="28" t="s">
        <v>878</v>
      </c>
      <c r="D307" s="9"/>
      <c r="E307" s="114"/>
    </row>
    <row r="308" spans="2:5" ht="25.5" hidden="1">
      <c r="B308" s="35" t="s">
        <v>285</v>
      </c>
      <c r="C308" s="28" t="s">
        <v>879</v>
      </c>
      <c r="D308" s="9"/>
      <c r="E308" s="114"/>
    </row>
    <row r="309" spans="2:5" ht="25.5" hidden="1">
      <c r="B309" s="35" t="s">
        <v>286</v>
      </c>
      <c r="C309" s="28" t="s">
        <v>880</v>
      </c>
      <c r="D309" s="9"/>
      <c r="E309" s="114"/>
    </row>
    <row r="310" spans="2:5" ht="15" hidden="1">
      <c r="B310" s="35" t="s">
        <v>287</v>
      </c>
      <c r="C310" s="28" t="s">
        <v>598</v>
      </c>
      <c r="D310" s="9"/>
      <c r="E310" s="114"/>
    </row>
    <row r="311" spans="2:5" ht="25.5" hidden="1">
      <c r="B311" s="35" t="s">
        <v>288</v>
      </c>
      <c r="C311" s="28" t="s">
        <v>599</v>
      </c>
      <c r="D311" s="9"/>
      <c r="E311" s="114"/>
    </row>
    <row r="312" spans="2:5" ht="15" hidden="1">
      <c r="B312" s="35" t="s">
        <v>289</v>
      </c>
      <c r="C312" s="28" t="s">
        <v>881</v>
      </c>
      <c r="D312" s="9"/>
      <c r="E312" s="114"/>
    </row>
    <row r="313" spans="2:5" ht="15" hidden="1">
      <c r="B313" s="36" t="s">
        <v>290</v>
      </c>
      <c r="C313" s="28" t="s">
        <v>291</v>
      </c>
      <c r="D313" s="9"/>
      <c r="E313" s="114"/>
    </row>
    <row r="314" spans="2:5" ht="25.5">
      <c r="B314" s="38" t="s">
        <v>600</v>
      </c>
      <c r="C314" s="28" t="s">
        <v>601</v>
      </c>
      <c r="D314" s="9">
        <v>434</v>
      </c>
      <c r="E314" s="114"/>
    </row>
    <row r="315" spans="2:5" ht="15" hidden="1">
      <c r="B315" s="39" t="s">
        <v>602</v>
      </c>
      <c r="C315" s="28" t="s">
        <v>882</v>
      </c>
      <c r="D315" s="9"/>
      <c r="E315" s="114"/>
    </row>
    <row r="316" spans="2:5" ht="25.5" hidden="1">
      <c r="B316" s="40" t="s">
        <v>292</v>
      </c>
      <c r="C316" s="28" t="s">
        <v>883</v>
      </c>
      <c r="D316" s="9"/>
      <c r="E316" s="114"/>
    </row>
    <row r="317" spans="2:5" ht="25.5" hidden="1">
      <c r="B317" s="41" t="s">
        <v>293</v>
      </c>
      <c r="C317" s="28" t="s">
        <v>603</v>
      </c>
      <c r="D317" s="9"/>
      <c r="E317" s="114"/>
    </row>
    <row r="318" spans="2:5" ht="25.5" hidden="1">
      <c r="B318" s="41" t="s">
        <v>294</v>
      </c>
      <c r="C318" s="28" t="s">
        <v>884</v>
      </c>
      <c r="D318" s="9"/>
      <c r="E318" s="114"/>
    </row>
    <row r="319" spans="2:5" ht="15" hidden="1">
      <c r="B319" s="40" t="s">
        <v>295</v>
      </c>
      <c r="C319" s="28" t="s">
        <v>885</v>
      </c>
      <c r="D319" s="9"/>
      <c r="E319" s="114"/>
    </row>
    <row r="320" spans="2:5" ht="25.5" hidden="1">
      <c r="B320" s="41" t="s">
        <v>604</v>
      </c>
      <c r="C320" s="28" t="s">
        <v>886</v>
      </c>
      <c r="D320" s="9"/>
      <c r="E320" s="114"/>
    </row>
    <row r="321" spans="2:5" ht="15" hidden="1">
      <c r="B321" s="41" t="s">
        <v>605</v>
      </c>
      <c r="C321" s="28" t="s">
        <v>606</v>
      </c>
      <c r="D321" s="9"/>
      <c r="E321" s="114"/>
    </row>
    <row r="322" spans="2:5" ht="15" hidden="1">
      <c r="B322" s="41" t="s">
        <v>607</v>
      </c>
      <c r="C322" s="28" t="s">
        <v>608</v>
      </c>
      <c r="D322" s="9"/>
      <c r="E322" s="114"/>
    </row>
    <row r="323" spans="2:5" ht="15" hidden="1">
      <c r="B323" s="40" t="s">
        <v>296</v>
      </c>
      <c r="C323" s="28" t="s">
        <v>609</v>
      </c>
      <c r="D323" s="9"/>
      <c r="E323" s="114"/>
    </row>
    <row r="324" spans="2:5" ht="15" hidden="1">
      <c r="B324" s="41" t="s">
        <v>297</v>
      </c>
      <c r="C324" s="28" t="s">
        <v>887</v>
      </c>
      <c r="D324" s="9"/>
      <c r="E324" s="114"/>
    </row>
    <row r="325" spans="2:5" ht="25.5" hidden="1">
      <c r="B325" s="42" t="s">
        <v>298</v>
      </c>
      <c r="C325" s="28" t="s">
        <v>888</v>
      </c>
      <c r="D325" s="9"/>
      <c r="E325" s="114"/>
    </row>
    <row r="326" spans="2:5" ht="25.5" hidden="1">
      <c r="B326" s="42" t="s">
        <v>299</v>
      </c>
      <c r="C326" s="28" t="s">
        <v>889</v>
      </c>
      <c r="D326" s="9"/>
      <c r="E326" s="114"/>
    </row>
    <row r="327" spans="2:5" ht="15" hidden="1">
      <c r="B327" s="41" t="s">
        <v>300</v>
      </c>
      <c r="C327" s="28" t="s">
        <v>301</v>
      </c>
      <c r="D327" s="9"/>
      <c r="E327" s="114"/>
    </row>
    <row r="328" spans="2:5" ht="25.5" hidden="1">
      <c r="B328" s="42" t="s">
        <v>610</v>
      </c>
      <c r="C328" s="28" t="s">
        <v>611</v>
      </c>
      <c r="D328" s="9"/>
      <c r="E328" s="114"/>
    </row>
    <row r="329" spans="2:5" ht="25.5" hidden="1">
      <c r="B329" s="42" t="s">
        <v>612</v>
      </c>
      <c r="C329" s="28" t="s">
        <v>302</v>
      </c>
      <c r="D329" s="9"/>
      <c r="E329" s="114"/>
    </row>
    <row r="330" spans="2:5" ht="25.5" hidden="1">
      <c r="B330" s="42" t="s">
        <v>613</v>
      </c>
      <c r="C330" s="28" t="s">
        <v>303</v>
      </c>
      <c r="D330" s="9"/>
      <c r="E330" s="114"/>
    </row>
    <row r="331" spans="2:5" ht="25.5" hidden="1">
      <c r="B331" s="42" t="s">
        <v>614</v>
      </c>
      <c r="C331" s="28" t="s">
        <v>304</v>
      </c>
      <c r="D331" s="9"/>
      <c r="E331" s="114"/>
    </row>
    <row r="332" spans="2:5" ht="25.5" hidden="1">
      <c r="B332" s="41" t="s">
        <v>305</v>
      </c>
      <c r="C332" s="28" t="s">
        <v>306</v>
      </c>
      <c r="D332" s="9"/>
      <c r="E332" s="114"/>
    </row>
    <row r="333" spans="2:5" ht="15" hidden="1">
      <c r="B333" s="39" t="s">
        <v>540</v>
      </c>
      <c r="C333" s="43" t="s">
        <v>615</v>
      </c>
      <c r="D333" s="9"/>
      <c r="E333" s="114"/>
    </row>
    <row r="334" spans="2:5" ht="15" hidden="1">
      <c r="B334" s="40" t="s">
        <v>307</v>
      </c>
      <c r="C334" s="28" t="s">
        <v>890</v>
      </c>
      <c r="D334" s="9"/>
      <c r="E334" s="114"/>
    </row>
    <row r="335" spans="2:5" ht="15" hidden="1">
      <c r="B335" s="41" t="s">
        <v>308</v>
      </c>
      <c r="C335" s="28" t="s">
        <v>891</v>
      </c>
      <c r="D335" s="9"/>
      <c r="E335" s="114"/>
    </row>
    <row r="336" spans="2:5" ht="25.5" hidden="1">
      <c r="B336" s="42" t="s">
        <v>616</v>
      </c>
      <c r="C336" s="28" t="s">
        <v>892</v>
      </c>
      <c r="D336" s="9"/>
      <c r="E336" s="114"/>
    </row>
    <row r="337" spans="2:5" ht="25.5" hidden="1">
      <c r="B337" s="44" t="s">
        <v>617</v>
      </c>
      <c r="C337" s="28" t="s">
        <v>618</v>
      </c>
      <c r="D337" s="9"/>
      <c r="E337" s="114"/>
    </row>
    <row r="338" spans="2:5" ht="38.25" hidden="1">
      <c r="B338" s="44" t="s">
        <v>619</v>
      </c>
      <c r="C338" s="28" t="s">
        <v>620</v>
      </c>
      <c r="D338" s="9"/>
      <c r="E338" s="114"/>
    </row>
    <row r="339" spans="2:5" ht="15" hidden="1">
      <c r="B339" s="42" t="s">
        <v>621</v>
      </c>
      <c r="C339" s="28" t="s">
        <v>622</v>
      </c>
      <c r="D339" s="9"/>
      <c r="E339" s="114"/>
    </row>
    <row r="340" spans="2:5" ht="25.5" hidden="1">
      <c r="B340" s="42" t="s">
        <v>623</v>
      </c>
      <c r="C340" s="28" t="s">
        <v>309</v>
      </c>
      <c r="D340" s="9"/>
      <c r="E340" s="114"/>
    </row>
    <row r="341" spans="2:5" ht="15" hidden="1">
      <c r="B341" s="44" t="s">
        <v>624</v>
      </c>
      <c r="C341" s="28" t="s">
        <v>625</v>
      </c>
      <c r="D341" s="9"/>
      <c r="E341" s="114"/>
    </row>
    <row r="342" spans="2:5" ht="15" hidden="1">
      <c r="B342" s="44" t="s">
        <v>626</v>
      </c>
      <c r="C342" s="28" t="s">
        <v>627</v>
      </c>
      <c r="D342" s="9"/>
      <c r="E342" s="114"/>
    </row>
    <row r="343" spans="2:5" ht="25.5" hidden="1">
      <c r="B343" s="41" t="s">
        <v>310</v>
      </c>
      <c r="C343" s="28" t="s">
        <v>893</v>
      </c>
      <c r="D343" s="9"/>
      <c r="E343" s="114"/>
    </row>
    <row r="344" spans="2:5" ht="25.5" hidden="1">
      <c r="B344" s="42" t="s">
        <v>628</v>
      </c>
      <c r="C344" s="28" t="s">
        <v>894</v>
      </c>
      <c r="D344" s="9"/>
      <c r="E344" s="114"/>
    </row>
    <row r="345" spans="2:5" ht="15" hidden="1">
      <c r="B345" s="44" t="s">
        <v>629</v>
      </c>
      <c r="C345" s="28" t="s">
        <v>630</v>
      </c>
      <c r="D345" s="9"/>
      <c r="E345" s="114"/>
    </row>
    <row r="346" spans="2:5" ht="15" hidden="1">
      <c r="B346" s="44" t="s">
        <v>631</v>
      </c>
      <c r="C346" s="28" t="s">
        <v>632</v>
      </c>
      <c r="D346" s="9"/>
      <c r="E346" s="114"/>
    </row>
    <row r="347" spans="2:5" ht="25.5" hidden="1">
      <c r="B347" s="42" t="s">
        <v>633</v>
      </c>
      <c r="C347" s="28" t="s">
        <v>311</v>
      </c>
      <c r="D347" s="9"/>
      <c r="E347" s="114"/>
    </row>
    <row r="348" spans="2:5" ht="15" hidden="1">
      <c r="B348" s="44" t="s">
        <v>634</v>
      </c>
      <c r="C348" s="28" t="s">
        <v>635</v>
      </c>
      <c r="D348" s="9"/>
      <c r="E348" s="114"/>
    </row>
    <row r="349" spans="2:5" ht="15" hidden="1">
      <c r="B349" s="44" t="s">
        <v>636</v>
      </c>
      <c r="C349" s="28" t="s">
        <v>637</v>
      </c>
      <c r="D349" s="9"/>
      <c r="E349" s="114"/>
    </row>
    <row r="350" spans="2:5" ht="25.5" hidden="1">
      <c r="B350" s="42" t="s">
        <v>312</v>
      </c>
      <c r="C350" s="28" t="s">
        <v>313</v>
      </c>
      <c r="D350" s="9"/>
      <c r="E350" s="114"/>
    </row>
    <row r="351" spans="2:5" ht="26.25" hidden="1">
      <c r="B351" s="44" t="s">
        <v>638</v>
      </c>
      <c r="C351" s="45" t="s">
        <v>639</v>
      </c>
      <c r="D351" s="9"/>
      <c r="E351" s="114"/>
    </row>
    <row r="352" spans="2:5" ht="15" hidden="1">
      <c r="B352" s="44" t="s">
        <v>640</v>
      </c>
      <c r="C352" s="45" t="s">
        <v>641</v>
      </c>
      <c r="D352" s="9"/>
      <c r="E352" s="114"/>
    </row>
    <row r="353" spans="2:5" ht="26.25" hidden="1">
      <c r="B353" s="44" t="s">
        <v>642</v>
      </c>
      <c r="C353" s="45" t="s">
        <v>643</v>
      </c>
      <c r="D353" s="9"/>
      <c r="E353" s="114"/>
    </row>
    <row r="354" spans="2:5" ht="26.25" hidden="1">
      <c r="B354" s="44" t="s">
        <v>644</v>
      </c>
      <c r="C354" s="45" t="s">
        <v>645</v>
      </c>
      <c r="D354" s="9"/>
      <c r="E354" s="114"/>
    </row>
    <row r="355" spans="2:5" ht="15" hidden="1">
      <c r="B355" s="42" t="s">
        <v>646</v>
      </c>
      <c r="C355" s="45" t="s">
        <v>647</v>
      </c>
      <c r="D355" s="9"/>
      <c r="E355" s="114"/>
    </row>
    <row r="356" spans="2:5" ht="15" hidden="1">
      <c r="B356" s="44" t="s">
        <v>648</v>
      </c>
      <c r="C356" s="45" t="s">
        <v>649</v>
      </c>
      <c r="D356" s="9"/>
      <c r="E356" s="114"/>
    </row>
    <row r="357" spans="2:5" ht="15" hidden="1">
      <c r="B357" s="44" t="s">
        <v>650</v>
      </c>
      <c r="C357" s="45" t="s">
        <v>651</v>
      </c>
      <c r="D357" s="9"/>
      <c r="E357" s="114"/>
    </row>
    <row r="358" spans="2:5" ht="51.75" hidden="1">
      <c r="B358" s="42" t="s">
        <v>652</v>
      </c>
      <c r="C358" s="45" t="s">
        <v>653</v>
      </c>
      <c r="D358" s="9"/>
      <c r="E358" s="114"/>
    </row>
    <row r="359" spans="2:5" ht="39" hidden="1">
      <c r="B359" s="44" t="s">
        <v>654</v>
      </c>
      <c r="C359" s="45" t="s">
        <v>655</v>
      </c>
      <c r="D359" s="9"/>
      <c r="E359" s="114"/>
    </row>
    <row r="360" spans="2:5" ht="39" hidden="1">
      <c r="B360" s="44" t="s">
        <v>656</v>
      </c>
      <c r="C360" s="45" t="s">
        <v>657</v>
      </c>
      <c r="D360" s="9"/>
      <c r="E360" s="114"/>
    </row>
    <row r="361" spans="2:5" ht="39" hidden="1">
      <c r="B361" s="44" t="s">
        <v>658</v>
      </c>
      <c r="C361" s="45" t="s">
        <v>659</v>
      </c>
      <c r="D361" s="9"/>
      <c r="E361" s="114"/>
    </row>
    <row r="362" spans="2:5" ht="39" hidden="1">
      <c r="B362" s="44" t="s">
        <v>660</v>
      </c>
      <c r="C362" s="45" t="s">
        <v>661</v>
      </c>
      <c r="D362" s="9"/>
      <c r="E362" s="114"/>
    </row>
    <row r="363" spans="2:5" ht="51.75" hidden="1">
      <c r="B363" s="44" t="s">
        <v>662</v>
      </c>
      <c r="C363" s="45" t="s">
        <v>663</v>
      </c>
      <c r="D363" s="9"/>
      <c r="E363" s="114"/>
    </row>
    <row r="364" spans="2:5" ht="25.5" hidden="1">
      <c r="B364" s="41" t="s">
        <v>314</v>
      </c>
      <c r="C364" s="28" t="s">
        <v>895</v>
      </c>
      <c r="D364" s="9"/>
      <c r="E364" s="114"/>
    </row>
    <row r="365" spans="2:5" ht="38.25" hidden="1">
      <c r="B365" s="42" t="s">
        <v>315</v>
      </c>
      <c r="C365" s="28" t="s">
        <v>664</v>
      </c>
      <c r="D365" s="9"/>
      <c r="E365" s="114"/>
    </row>
    <row r="366" spans="2:5" ht="38.25" hidden="1">
      <c r="B366" s="42" t="s">
        <v>316</v>
      </c>
      <c r="C366" s="28" t="s">
        <v>665</v>
      </c>
      <c r="D366" s="9"/>
      <c r="E366" s="114"/>
    </row>
    <row r="367" spans="2:5" ht="51.75" hidden="1">
      <c r="B367" s="41" t="s">
        <v>666</v>
      </c>
      <c r="C367" s="45" t="s">
        <v>667</v>
      </c>
      <c r="D367" s="9"/>
      <c r="E367" s="114"/>
    </row>
    <row r="368" spans="2:5" ht="25.5" hidden="1">
      <c r="B368" s="41" t="s">
        <v>317</v>
      </c>
      <c r="C368" s="28" t="s">
        <v>668</v>
      </c>
      <c r="D368" s="9"/>
      <c r="E368" s="114"/>
    </row>
    <row r="369" spans="2:5" ht="15" hidden="1">
      <c r="B369" s="46" t="s">
        <v>318</v>
      </c>
      <c r="C369" s="28" t="s">
        <v>896</v>
      </c>
      <c r="D369" s="9"/>
      <c r="E369" s="114"/>
    </row>
    <row r="370" spans="2:5" ht="15" hidden="1">
      <c r="B370" s="47" t="s">
        <v>319</v>
      </c>
      <c r="C370" s="28" t="s">
        <v>897</v>
      </c>
      <c r="D370" s="9"/>
      <c r="E370" s="114"/>
    </row>
    <row r="371" spans="2:5" ht="15" hidden="1">
      <c r="B371" s="48" t="s">
        <v>320</v>
      </c>
      <c r="C371" s="28" t="s">
        <v>669</v>
      </c>
      <c r="D371" s="9"/>
      <c r="E371" s="114"/>
    </row>
    <row r="372" spans="2:5" ht="15" hidden="1">
      <c r="B372" s="49" t="s">
        <v>321</v>
      </c>
      <c r="C372" s="28" t="s">
        <v>898</v>
      </c>
      <c r="D372" s="9"/>
      <c r="E372" s="114"/>
    </row>
    <row r="373" spans="2:5" ht="15" hidden="1">
      <c r="B373" s="49" t="s">
        <v>322</v>
      </c>
      <c r="C373" s="28" t="s">
        <v>899</v>
      </c>
      <c r="D373" s="9"/>
      <c r="E373" s="114"/>
    </row>
    <row r="374" spans="2:5" ht="15" hidden="1">
      <c r="B374" s="49" t="s">
        <v>323</v>
      </c>
      <c r="C374" s="28" t="s">
        <v>900</v>
      </c>
      <c r="D374" s="9"/>
      <c r="E374" s="114"/>
    </row>
    <row r="375" spans="2:5" ht="15" hidden="1">
      <c r="B375" s="49" t="s">
        <v>324</v>
      </c>
      <c r="C375" s="28" t="s">
        <v>901</v>
      </c>
      <c r="D375" s="9"/>
      <c r="E375" s="114"/>
    </row>
    <row r="376" spans="2:5" ht="15" hidden="1">
      <c r="B376" s="49" t="s">
        <v>325</v>
      </c>
      <c r="C376" s="28" t="s">
        <v>326</v>
      </c>
      <c r="D376" s="9"/>
      <c r="E376" s="114"/>
    </row>
    <row r="377" spans="2:5" ht="15" hidden="1">
      <c r="B377" s="49" t="s">
        <v>327</v>
      </c>
      <c r="C377" s="28" t="s">
        <v>902</v>
      </c>
      <c r="D377" s="9"/>
      <c r="E377" s="114"/>
    </row>
    <row r="378" spans="2:5" ht="15" hidden="1">
      <c r="B378" s="48" t="s">
        <v>328</v>
      </c>
      <c r="C378" s="28" t="s">
        <v>903</v>
      </c>
      <c r="D378" s="9"/>
      <c r="E378" s="114"/>
    </row>
    <row r="379" spans="2:5" ht="15" hidden="1">
      <c r="B379" s="49" t="s">
        <v>329</v>
      </c>
      <c r="C379" s="28" t="s">
        <v>904</v>
      </c>
      <c r="D379" s="9"/>
      <c r="E379" s="114"/>
    </row>
    <row r="380" spans="2:5" ht="15" hidden="1">
      <c r="B380" s="49" t="s">
        <v>330</v>
      </c>
      <c r="C380" s="28" t="s">
        <v>905</v>
      </c>
      <c r="D380" s="9"/>
      <c r="E380" s="114"/>
    </row>
    <row r="381" spans="2:5" ht="15" hidden="1">
      <c r="B381" s="49" t="s">
        <v>331</v>
      </c>
      <c r="C381" s="28" t="s">
        <v>332</v>
      </c>
      <c r="D381" s="9"/>
      <c r="E381" s="114"/>
    </row>
    <row r="382" spans="2:5" ht="15" hidden="1">
      <c r="B382" s="49" t="s">
        <v>333</v>
      </c>
      <c r="C382" s="28" t="s">
        <v>906</v>
      </c>
      <c r="D382" s="9"/>
      <c r="E382" s="114"/>
    </row>
    <row r="383" spans="2:5" ht="15" hidden="1">
      <c r="B383" s="49" t="s">
        <v>334</v>
      </c>
      <c r="C383" s="28" t="s">
        <v>907</v>
      </c>
      <c r="D383" s="9"/>
      <c r="E383" s="114"/>
    </row>
    <row r="384" spans="2:5" ht="25.5" hidden="1">
      <c r="B384" s="49" t="s">
        <v>335</v>
      </c>
      <c r="C384" s="28" t="s">
        <v>908</v>
      </c>
      <c r="D384" s="9"/>
      <c r="E384" s="114"/>
    </row>
    <row r="385" spans="2:5" ht="15" hidden="1">
      <c r="B385" s="49" t="s">
        <v>336</v>
      </c>
      <c r="C385" s="28" t="s">
        <v>670</v>
      </c>
      <c r="D385" s="9"/>
      <c r="E385" s="114"/>
    </row>
    <row r="386" spans="2:5" ht="15" hidden="1">
      <c r="B386" s="49" t="s">
        <v>337</v>
      </c>
      <c r="C386" s="28" t="s">
        <v>909</v>
      </c>
      <c r="D386" s="9"/>
      <c r="E386" s="114"/>
    </row>
    <row r="387" spans="2:5" ht="15" hidden="1">
      <c r="B387" s="49" t="s">
        <v>338</v>
      </c>
      <c r="C387" s="28" t="s">
        <v>910</v>
      </c>
      <c r="D387" s="9"/>
      <c r="E387" s="114"/>
    </row>
    <row r="388" spans="2:5" ht="15" hidden="1">
      <c r="B388" s="48" t="s">
        <v>339</v>
      </c>
      <c r="C388" s="28" t="s">
        <v>911</v>
      </c>
      <c r="D388" s="9"/>
      <c r="E388" s="114"/>
    </row>
    <row r="389" spans="2:5" ht="15" hidden="1">
      <c r="B389" s="49" t="s">
        <v>340</v>
      </c>
      <c r="C389" s="28" t="s">
        <v>912</v>
      </c>
      <c r="D389" s="9"/>
      <c r="E389" s="114"/>
    </row>
    <row r="390" spans="2:5" ht="15" hidden="1">
      <c r="B390" s="49" t="s">
        <v>341</v>
      </c>
      <c r="C390" s="28" t="s">
        <v>913</v>
      </c>
      <c r="D390" s="9"/>
      <c r="E390" s="114"/>
    </row>
    <row r="391" spans="2:5" ht="15" hidden="1">
      <c r="B391" s="49" t="s">
        <v>342</v>
      </c>
      <c r="C391" s="28" t="s">
        <v>914</v>
      </c>
      <c r="D391" s="9"/>
      <c r="E391" s="114"/>
    </row>
    <row r="392" spans="2:5" ht="15" hidden="1">
      <c r="B392" s="49" t="s">
        <v>343</v>
      </c>
      <c r="C392" s="28" t="s">
        <v>915</v>
      </c>
      <c r="D392" s="9"/>
      <c r="E392" s="114"/>
    </row>
    <row r="393" spans="2:5" ht="15" hidden="1">
      <c r="B393" s="49" t="s">
        <v>344</v>
      </c>
      <c r="C393" s="28" t="s">
        <v>916</v>
      </c>
      <c r="D393" s="9"/>
      <c r="E393" s="114"/>
    </row>
    <row r="394" spans="2:5" ht="15" hidden="1">
      <c r="B394" s="49" t="s">
        <v>345</v>
      </c>
      <c r="C394" s="28" t="s">
        <v>346</v>
      </c>
      <c r="D394" s="9"/>
      <c r="E394" s="114"/>
    </row>
    <row r="395" spans="2:5" ht="15" hidden="1">
      <c r="B395" s="49" t="s">
        <v>347</v>
      </c>
      <c r="C395" s="28" t="s">
        <v>671</v>
      </c>
      <c r="D395" s="9"/>
      <c r="E395" s="114"/>
    </row>
    <row r="396" spans="2:5" ht="15" hidden="1">
      <c r="B396" s="49" t="s">
        <v>348</v>
      </c>
      <c r="C396" s="28" t="s">
        <v>917</v>
      </c>
      <c r="D396" s="9"/>
      <c r="E396" s="114"/>
    </row>
    <row r="397" spans="2:5" ht="15" hidden="1">
      <c r="B397" s="48" t="s">
        <v>349</v>
      </c>
      <c r="C397" s="28" t="s">
        <v>918</v>
      </c>
      <c r="D397" s="9"/>
      <c r="E397" s="114"/>
    </row>
    <row r="398" spans="2:5" ht="15" hidden="1">
      <c r="B398" s="49" t="s">
        <v>350</v>
      </c>
      <c r="C398" s="28" t="s">
        <v>919</v>
      </c>
      <c r="D398" s="9"/>
      <c r="E398" s="114"/>
    </row>
    <row r="399" spans="2:5" ht="15" hidden="1">
      <c r="B399" s="49" t="s">
        <v>351</v>
      </c>
      <c r="C399" s="28" t="s">
        <v>920</v>
      </c>
      <c r="D399" s="9"/>
      <c r="E399" s="114"/>
    </row>
    <row r="400" spans="2:5" ht="15" hidden="1">
      <c r="B400" s="48" t="s">
        <v>352</v>
      </c>
      <c r="C400" s="28" t="s">
        <v>353</v>
      </c>
      <c r="D400" s="9"/>
      <c r="E400" s="114"/>
    </row>
    <row r="401" spans="2:5" ht="15" hidden="1">
      <c r="B401" s="49" t="s">
        <v>354</v>
      </c>
      <c r="C401" s="28" t="s">
        <v>355</v>
      </c>
      <c r="D401" s="9"/>
      <c r="E401" s="114"/>
    </row>
    <row r="402" spans="2:5" ht="15" hidden="1">
      <c r="B402" s="49" t="s">
        <v>356</v>
      </c>
      <c r="C402" s="28" t="s">
        <v>357</v>
      </c>
      <c r="D402" s="9"/>
      <c r="E402" s="114"/>
    </row>
    <row r="403" spans="2:5" ht="15" hidden="1">
      <c r="B403" s="49" t="s">
        <v>358</v>
      </c>
      <c r="C403" s="28" t="s">
        <v>359</v>
      </c>
      <c r="D403" s="9"/>
      <c r="E403" s="114"/>
    </row>
    <row r="404" spans="2:5" ht="15" hidden="1">
      <c r="B404" s="49" t="s">
        <v>360</v>
      </c>
      <c r="C404" s="28" t="s">
        <v>361</v>
      </c>
      <c r="D404" s="9"/>
      <c r="E404" s="114"/>
    </row>
    <row r="405" spans="2:5" ht="15" hidden="1">
      <c r="B405" s="49" t="s">
        <v>362</v>
      </c>
      <c r="C405" s="28" t="s">
        <v>363</v>
      </c>
      <c r="D405" s="9"/>
      <c r="E405" s="114"/>
    </row>
    <row r="406" spans="2:5" ht="25.5" hidden="1">
      <c r="B406" s="48" t="s">
        <v>364</v>
      </c>
      <c r="C406" s="28" t="s">
        <v>365</v>
      </c>
      <c r="D406" s="9"/>
      <c r="E406" s="114"/>
    </row>
    <row r="407" spans="2:5" ht="15" hidden="1">
      <c r="B407" s="48" t="s">
        <v>366</v>
      </c>
      <c r="C407" s="28" t="s">
        <v>367</v>
      </c>
      <c r="D407" s="9"/>
      <c r="E407" s="114"/>
    </row>
    <row r="408" spans="2:5" ht="15" hidden="1">
      <c r="B408" s="48" t="s">
        <v>368</v>
      </c>
      <c r="C408" s="28" t="s">
        <v>672</v>
      </c>
      <c r="D408" s="9"/>
      <c r="E408" s="114"/>
    </row>
    <row r="409" spans="2:5" ht="15" hidden="1">
      <c r="B409" s="49" t="s">
        <v>369</v>
      </c>
      <c r="C409" s="28" t="s">
        <v>921</v>
      </c>
      <c r="D409" s="9"/>
      <c r="E409" s="114"/>
    </row>
    <row r="410" spans="2:5" ht="15" hidden="1">
      <c r="B410" s="49" t="s">
        <v>370</v>
      </c>
      <c r="C410" s="28" t="s">
        <v>0</v>
      </c>
      <c r="D410" s="9"/>
      <c r="E410" s="114"/>
    </row>
    <row r="411" spans="2:5" ht="15" hidden="1">
      <c r="B411" s="49" t="s">
        <v>371</v>
      </c>
      <c r="C411" s="28" t="s">
        <v>1</v>
      </c>
      <c r="D411" s="9"/>
      <c r="E411" s="114"/>
    </row>
    <row r="412" spans="2:5" ht="15" hidden="1">
      <c r="B412" s="49" t="s">
        <v>372</v>
      </c>
      <c r="C412" s="28" t="s">
        <v>2</v>
      </c>
      <c r="D412" s="9"/>
      <c r="E412" s="114"/>
    </row>
    <row r="413" spans="2:5" ht="25.5" hidden="1">
      <c r="B413" s="49" t="s">
        <v>373</v>
      </c>
      <c r="C413" s="28" t="s">
        <v>673</v>
      </c>
      <c r="D413" s="9"/>
      <c r="E413" s="114"/>
    </row>
    <row r="414" spans="2:5" ht="51" hidden="1">
      <c r="B414" s="49" t="s">
        <v>374</v>
      </c>
      <c r="C414" s="28" t="s">
        <v>674</v>
      </c>
      <c r="D414" s="9"/>
      <c r="E414" s="114"/>
    </row>
    <row r="415" spans="2:5" ht="25.5" hidden="1">
      <c r="B415" s="49" t="s">
        <v>375</v>
      </c>
      <c r="C415" s="28" t="s">
        <v>3</v>
      </c>
      <c r="D415" s="9"/>
      <c r="E415" s="114"/>
    </row>
    <row r="416" spans="2:5" ht="15" hidden="1">
      <c r="B416" s="47" t="s">
        <v>376</v>
      </c>
      <c r="C416" s="28" t="s">
        <v>4</v>
      </c>
      <c r="D416" s="9"/>
      <c r="E416" s="114"/>
    </row>
    <row r="417" spans="2:5" ht="15" hidden="1">
      <c r="B417" s="48" t="s">
        <v>377</v>
      </c>
      <c r="C417" s="28" t="s">
        <v>378</v>
      </c>
      <c r="D417" s="9"/>
      <c r="E417" s="114"/>
    </row>
    <row r="418" spans="2:5" ht="15" hidden="1">
      <c r="B418" s="49" t="s">
        <v>379</v>
      </c>
      <c r="C418" s="28" t="s">
        <v>380</v>
      </c>
      <c r="D418" s="9"/>
      <c r="E418" s="114"/>
    </row>
    <row r="419" spans="2:5" ht="15" hidden="1">
      <c r="B419" s="49" t="s">
        <v>381</v>
      </c>
      <c r="C419" s="28" t="s">
        <v>382</v>
      </c>
      <c r="D419" s="9"/>
      <c r="E419" s="114"/>
    </row>
    <row r="420" spans="2:5" ht="15" hidden="1">
      <c r="B420" s="49" t="s">
        <v>383</v>
      </c>
      <c r="C420" s="28" t="s">
        <v>384</v>
      </c>
      <c r="D420" s="9"/>
      <c r="E420" s="114"/>
    </row>
    <row r="421" spans="2:5" ht="15" hidden="1">
      <c r="B421" s="49" t="s">
        <v>385</v>
      </c>
      <c r="C421" s="28" t="s">
        <v>386</v>
      </c>
      <c r="D421" s="9"/>
      <c r="E421" s="114"/>
    </row>
    <row r="422" spans="2:5" ht="15" hidden="1">
      <c r="B422" s="49" t="s">
        <v>387</v>
      </c>
      <c r="C422" s="28" t="s">
        <v>388</v>
      </c>
      <c r="D422" s="9"/>
      <c r="E422" s="114"/>
    </row>
    <row r="423" spans="2:5" ht="15" hidden="1">
      <c r="B423" s="48" t="s">
        <v>389</v>
      </c>
      <c r="C423" s="28" t="s">
        <v>5</v>
      </c>
      <c r="D423" s="9"/>
      <c r="E423" s="114"/>
    </row>
    <row r="424" spans="2:5" ht="15" hidden="1">
      <c r="B424" s="48" t="s">
        <v>390</v>
      </c>
      <c r="C424" s="28" t="s">
        <v>6</v>
      </c>
      <c r="D424" s="9"/>
      <c r="E424" s="114"/>
    </row>
    <row r="425" spans="2:5" ht="25.5" hidden="1">
      <c r="B425" s="48" t="s">
        <v>391</v>
      </c>
      <c r="C425" s="28" t="s">
        <v>392</v>
      </c>
      <c r="D425" s="9"/>
      <c r="E425" s="114"/>
    </row>
    <row r="426" spans="2:5" ht="15" hidden="1">
      <c r="B426" s="48" t="s">
        <v>393</v>
      </c>
      <c r="C426" s="28" t="s">
        <v>394</v>
      </c>
      <c r="D426" s="9"/>
      <c r="E426" s="114"/>
    </row>
    <row r="427" spans="2:5" ht="25.5" hidden="1">
      <c r="B427" s="47" t="s">
        <v>395</v>
      </c>
      <c r="C427" s="28" t="s">
        <v>396</v>
      </c>
      <c r="D427" s="9"/>
      <c r="E427" s="114"/>
    </row>
    <row r="428" spans="2:5" ht="15" hidden="1">
      <c r="B428" s="48" t="s">
        <v>397</v>
      </c>
      <c r="C428" s="28" t="s">
        <v>398</v>
      </c>
      <c r="D428" s="9"/>
      <c r="E428" s="114"/>
    </row>
    <row r="429" spans="2:5" ht="15" hidden="1">
      <c r="B429" s="49" t="s">
        <v>399</v>
      </c>
      <c r="C429" s="28" t="s">
        <v>400</v>
      </c>
      <c r="D429" s="9"/>
      <c r="E429" s="114"/>
    </row>
    <row r="430" spans="2:5" ht="25.5" hidden="1">
      <c r="B430" s="49" t="s">
        <v>401</v>
      </c>
      <c r="C430" s="28" t="s">
        <v>402</v>
      </c>
      <c r="D430" s="9"/>
      <c r="E430" s="114"/>
    </row>
    <row r="431" spans="2:5" ht="25.5" hidden="1">
      <c r="B431" s="49" t="s">
        <v>403</v>
      </c>
      <c r="C431" s="28" t="s">
        <v>404</v>
      </c>
      <c r="D431" s="9"/>
      <c r="E431" s="114"/>
    </row>
    <row r="432" spans="2:5" ht="25.5" hidden="1">
      <c r="B432" s="48" t="s">
        <v>405</v>
      </c>
      <c r="C432" s="28" t="s">
        <v>675</v>
      </c>
      <c r="D432" s="9"/>
      <c r="E432" s="114"/>
    </row>
    <row r="433" spans="2:5" ht="15" hidden="1">
      <c r="B433" s="49" t="s">
        <v>406</v>
      </c>
      <c r="C433" s="28" t="s">
        <v>676</v>
      </c>
      <c r="D433" s="9"/>
      <c r="E433" s="114"/>
    </row>
    <row r="434" spans="2:5" ht="15" hidden="1">
      <c r="B434" s="49" t="s">
        <v>407</v>
      </c>
      <c r="C434" s="28" t="s">
        <v>677</v>
      </c>
      <c r="D434" s="9"/>
      <c r="E434" s="114"/>
    </row>
    <row r="435" spans="2:5" ht="15" hidden="1">
      <c r="B435" s="49" t="s">
        <v>408</v>
      </c>
      <c r="C435" s="28" t="s">
        <v>409</v>
      </c>
      <c r="D435" s="9"/>
      <c r="E435" s="114"/>
    </row>
    <row r="436" spans="2:5" ht="38.25" hidden="1">
      <c r="B436" s="47" t="s">
        <v>678</v>
      </c>
      <c r="C436" s="28" t="s">
        <v>410</v>
      </c>
      <c r="D436" s="9"/>
      <c r="E436" s="114"/>
    </row>
    <row r="437" spans="2:5" ht="25.5" hidden="1">
      <c r="B437" s="104" t="s">
        <v>411</v>
      </c>
      <c r="C437" s="28" t="s">
        <v>412</v>
      </c>
      <c r="D437" s="9"/>
      <c r="E437" s="114"/>
    </row>
    <row r="438" spans="2:5" ht="25.5" hidden="1">
      <c r="B438" s="50" t="s">
        <v>538</v>
      </c>
      <c r="C438" s="28" t="s">
        <v>679</v>
      </c>
      <c r="D438" s="9"/>
      <c r="E438" s="114"/>
    </row>
    <row r="439" spans="2:5" ht="15" hidden="1">
      <c r="B439" s="46" t="s">
        <v>413</v>
      </c>
      <c r="C439" s="28" t="s">
        <v>7</v>
      </c>
      <c r="D439" s="9"/>
      <c r="E439" s="114"/>
    </row>
    <row r="440" spans="2:5" ht="25.5" hidden="1">
      <c r="B440" s="47" t="s">
        <v>414</v>
      </c>
      <c r="C440" s="28" t="s">
        <v>8</v>
      </c>
      <c r="D440" s="9"/>
      <c r="E440" s="114"/>
    </row>
    <row r="441" spans="2:5" ht="15" hidden="1">
      <c r="B441" s="47" t="s">
        <v>415</v>
      </c>
      <c r="C441" s="28" t="s">
        <v>9</v>
      </c>
      <c r="D441" s="9"/>
      <c r="E441" s="114"/>
    </row>
    <row r="442" spans="2:5" ht="15" hidden="1">
      <c r="B442" s="48" t="s">
        <v>416</v>
      </c>
      <c r="C442" s="28" t="s">
        <v>10</v>
      </c>
      <c r="D442" s="9"/>
      <c r="E442" s="114"/>
    </row>
    <row r="443" spans="2:5" ht="15" hidden="1">
      <c r="B443" s="48" t="s">
        <v>417</v>
      </c>
      <c r="C443" s="28" t="s">
        <v>11</v>
      </c>
      <c r="D443" s="9"/>
      <c r="E443" s="114"/>
    </row>
    <row r="444" spans="2:5" ht="15" hidden="1">
      <c r="B444" s="48" t="s">
        <v>418</v>
      </c>
      <c r="C444" s="28" t="s">
        <v>12</v>
      </c>
      <c r="D444" s="9"/>
      <c r="E444" s="114"/>
    </row>
    <row r="445" spans="2:5" ht="25.5" hidden="1">
      <c r="B445" s="48" t="s">
        <v>419</v>
      </c>
      <c r="C445" s="28" t="s">
        <v>13</v>
      </c>
      <c r="D445" s="9"/>
      <c r="E445" s="114"/>
    </row>
    <row r="446" spans="2:5" ht="15" hidden="1">
      <c r="B446" s="47" t="s">
        <v>680</v>
      </c>
      <c r="C446" s="28" t="s">
        <v>14</v>
      </c>
      <c r="D446" s="9"/>
      <c r="E446" s="114"/>
    </row>
    <row r="447" spans="2:5" ht="25.5" hidden="1">
      <c r="B447" s="48" t="s">
        <v>681</v>
      </c>
      <c r="C447" s="28" t="s">
        <v>15</v>
      </c>
      <c r="D447" s="9"/>
      <c r="E447" s="114"/>
    </row>
    <row r="448" spans="2:5" ht="25.5" hidden="1">
      <c r="B448" s="48" t="s">
        <v>682</v>
      </c>
      <c r="C448" s="28" t="s">
        <v>16</v>
      </c>
      <c r="D448" s="9"/>
      <c r="E448" s="114"/>
    </row>
    <row r="449" spans="2:5" ht="25.5" hidden="1">
      <c r="B449" s="48" t="s">
        <v>683</v>
      </c>
      <c r="C449" s="28" t="s">
        <v>17</v>
      </c>
      <c r="D449" s="9"/>
      <c r="E449" s="114"/>
    </row>
    <row r="450" spans="2:5" ht="15" hidden="1">
      <c r="B450" s="46" t="s">
        <v>420</v>
      </c>
      <c r="C450" s="28" t="s">
        <v>18</v>
      </c>
      <c r="D450" s="9"/>
      <c r="E450" s="114"/>
    </row>
    <row r="451" spans="2:5" ht="15" hidden="1">
      <c r="B451" s="47" t="s">
        <v>421</v>
      </c>
      <c r="C451" s="28" t="s">
        <v>19</v>
      </c>
      <c r="D451" s="9"/>
      <c r="E451" s="114"/>
    </row>
    <row r="452" spans="2:5" ht="38.25" hidden="1">
      <c r="B452" s="48" t="s">
        <v>422</v>
      </c>
      <c r="C452" s="28" t="s">
        <v>423</v>
      </c>
      <c r="D452" s="9"/>
      <c r="E452" s="114"/>
    </row>
    <row r="453" spans="2:5" ht="25.5" hidden="1">
      <c r="B453" s="48" t="s">
        <v>424</v>
      </c>
      <c r="C453" s="28" t="s">
        <v>425</v>
      </c>
      <c r="D453" s="9"/>
      <c r="E453" s="114"/>
    </row>
    <row r="454" spans="2:5" ht="15" hidden="1">
      <c r="B454" s="48" t="s">
        <v>426</v>
      </c>
      <c r="C454" s="28" t="s">
        <v>20</v>
      </c>
      <c r="D454" s="9"/>
      <c r="E454" s="114"/>
    </row>
    <row r="455" spans="2:5" ht="15" hidden="1">
      <c r="B455" s="48" t="s">
        <v>427</v>
      </c>
      <c r="C455" s="28" t="s">
        <v>21</v>
      </c>
      <c r="D455" s="9"/>
      <c r="E455" s="114"/>
    </row>
    <row r="456" spans="2:5" ht="15" hidden="1">
      <c r="B456" s="48" t="s">
        <v>428</v>
      </c>
      <c r="C456" s="28" t="s">
        <v>22</v>
      </c>
      <c r="D456" s="9"/>
      <c r="E456" s="114"/>
    </row>
    <row r="457" spans="2:5" ht="15" hidden="1">
      <c r="B457" s="47" t="s">
        <v>429</v>
      </c>
      <c r="C457" s="28" t="s">
        <v>23</v>
      </c>
      <c r="D457" s="9"/>
      <c r="E457" s="114"/>
    </row>
    <row r="458" spans="2:5" ht="15" hidden="1">
      <c r="B458" s="47" t="s">
        <v>430</v>
      </c>
      <c r="C458" s="28" t="s">
        <v>684</v>
      </c>
      <c r="D458" s="9"/>
      <c r="E458" s="114"/>
    </row>
    <row r="459" spans="2:5" ht="15" hidden="1">
      <c r="B459" s="51" t="s">
        <v>539</v>
      </c>
      <c r="C459" s="43" t="s">
        <v>685</v>
      </c>
      <c r="D459" s="9"/>
      <c r="E459" s="114"/>
    </row>
    <row r="460" spans="2:5" ht="15" hidden="1">
      <c r="B460" s="52" t="s">
        <v>431</v>
      </c>
      <c r="C460" s="28" t="s">
        <v>24</v>
      </c>
      <c r="D460" s="9"/>
      <c r="E460" s="114"/>
    </row>
    <row r="461" spans="2:5" ht="25.5" hidden="1">
      <c r="B461" s="53" t="s">
        <v>432</v>
      </c>
      <c r="C461" s="28" t="s">
        <v>433</v>
      </c>
      <c r="D461" s="9"/>
      <c r="E461" s="114"/>
    </row>
    <row r="462" spans="2:5" ht="25.5" hidden="1">
      <c r="B462" s="53" t="s">
        <v>434</v>
      </c>
      <c r="C462" s="28" t="s">
        <v>435</v>
      </c>
      <c r="D462" s="9"/>
      <c r="E462" s="114"/>
    </row>
    <row r="463" spans="2:5" ht="25.5" hidden="1">
      <c r="B463" s="53" t="s">
        <v>436</v>
      </c>
      <c r="C463" s="28" t="s">
        <v>25</v>
      </c>
      <c r="D463" s="9"/>
      <c r="E463" s="114"/>
    </row>
    <row r="464" spans="2:5" ht="38.25" hidden="1">
      <c r="B464" s="54" t="s">
        <v>437</v>
      </c>
      <c r="C464" s="28" t="s">
        <v>26</v>
      </c>
      <c r="D464" s="9"/>
      <c r="E464" s="114"/>
    </row>
    <row r="465" spans="2:5" ht="38.25" hidden="1">
      <c r="B465" s="54" t="s">
        <v>438</v>
      </c>
      <c r="C465" s="28" t="s">
        <v>439</v>
      </c>
      <c r="D465" s="9"/>
      <c r="E465" s="114"/>
    </row>
    <row r="466" spans="2:5" ht="51" hidden="1">
      <c r="B466" s="54" t="s">
        <v>440</v>
      </c>
      <c r="C466" s="28" t="s">
        <v>441</v>
      </c>
      <c r="D466" s="9"/>
      <c r="E466" s="114"/>
    </row>
    <row r="467" spans="2:5" ht="51" hidden="1">
      <c r="B467" s="54" t="s">
        <v>442</v>
      </c>
      <c r="C467" s="28" t="s">
        <v>443</v>
      </c>
      <c r="D467" s="9"/>
      <c r="E467" s="114"/>
    </row>
    <row r="468" spans="2:5" ht="25.5" hidden="1">
      <c r="B468" s="54" t="s">
        <v>444</v>
      </c>
      <c r="C468" s="28" t="s">
        <v>27</v>
      </c>
      <c r="D468" s="9"/>
      <c r="E468" s="114"/>
    </row>
    <row r="469" spans="2:5" ht="25.5" hidden="1">
      <c r="B469" s="52" t="s">
        <v>445</v>
      </c>
      <c r="C469" s="28" t="s">
        <v>686</v>
      </c>
      <c r="D469" s="9"/>
      <c r="E469" s="114"/>
    </row>
    <row r="470" spans="2:5" ht="26.25" hidden="1">
      <c r="B470" s="53" t="s">
        <v>446</v>
      </c>
      <c r="C470" s="45" t="s">
        <v>687</v>
      </c>
      <c r="D470" s="9"/>
      <c r="E470" s="114"/>
    </row>
    <row r="471" spans="2:5" ht="39" hidden="1">
      <c r="B471" s="53" t="s">
        <v>447</v>
      </c>
      <c r="C471" s="45" t="s">
        <v>688</v>
      </c>
      <c r="D471" s="9"/>
      <c r="E471" s="114"/>
    </row>
    <row r="472" spans="2:5" ht="39" hidden="1">
      <c r="B472" s="53" t="s">
        <v>448</v>
      </c>
      <c r="C472" s="45" t="s">
        <v>689</v>
      </c>
      <c r="D472" s="9"/>
      <c r="E472" s="114"/>
    </row>
    <row r="473" spans="2:5" ht="51.75" hidden="1">
      <c r="B473" s="54" t="s">
        <v>449</v>
      </c>
      <c r="C473" s="45" t="s">
        <v>690</v>
      </c>
      <c r="D473" s="9"/>
      <c r="E473" s="114"/>
    </row>
    <row r="474" spans="2:5" ht="51.75" hidden="1">
      <c r="B474" s="54" t="s">
        <v>450</v>
      </c>
      <c r="C474" s="45" t="s">
        <v>451</v>
      </c>
      <c r="D474" s="9"/>
      <c r="E474" s="114"/>
    </row>
    <row r="475" spans="2:5" ht="77.25" hidden="1">
      <c r="B475" s="54" t="s">
        <v>452</v>
      </c>
      <c r="C475" s="45" t="s">
        <v>453</v>
      </c>
      <c r="D475" s="9"/>
      <c r="E475" s="114"/>
    </row>
    <row r="476" spans="2:5" ht="77.25" hidden="1">
      <c r="B476" s="54" t="s">
        <v>454</v>
      </c>
      <c r="C476" s="45" t="s">
        <v>455</v>
      </c>
      <c r="D476" s="9"/>
      <c r="E476" s="114"/>
    </row>
    <row r="477" spans="2:5" ht="26.25" hidden="1">
      <c r="B477" s="52" t="s">
        <v>456</v>
      </c>
      <c r="C477" s="45" t="s">
        <v>691</v>
      </c>
      <c r="D477" s="9"/>
      <c r="E477" s="114"/>
    </row>
    <row r="478" spans="2:5" ht="26.25" hidden="1">
      <c r="B478" s="53" t="s">
        <v>457</v>
      </c>
      <c r="C478" s="45" t="s">
        <v>692</v>
      </c>
      <c r="D478" s="9"/>
      <c r="E478" s="114"/>
    </row>
    <row r="479" spans="2:5" ht="39" hidden="1">
      <c r="B479" s="53" t="s">
        <v>458</v>
      </c>
      <c r="C479" s="45" t="s">
        <v>459</v>
      </c>
      <c r="D479" s="9"/>
      <c r="E479" s="114"/>
    </row>
    <row r="480" spans="2:5" ht="51.75" hidden="1">
      <c r="B480" s="54" t="s">
        <v>693</v>
      </c>
      <c r="C480" s="45" t="s">
        <v>694</v>
      </c>
      <c r="D480" s="9"/>
      <c r="E480" s="114"/>
    </row>
    <row r="481" spans="2:5" ht="51.75" hidden="1">
      <c r="B481" s="54" t="s">
        <v>695</v>
      </c>
      <c r="C481" s="45" t="s">
        <v>696</v>
      </c>
      <c r="D481" s="9"/>
      <c r="E481" s="114"/>
    </row>
    <row r="482" spans="2:5" ht="25.5" hidden="1">
      <c r="B482" s="52" t="s">
        <v>460</v>
      </c>
      <c r="C482" s="28" t="s">
        <v>461</v>
      </c>
      <c r="D482" s="9"/>
      <c r="E482" s="114"/>
    </row>
    <row r="483" spans="2:5" ht="51" hidden="1">
      <c r="B483" s="53" t="s">
        <v>462</v>
      </c>
      <c r="C483" s="28" t="s">
        <v>697</v>
      </c>
      <c r="D483" s="9"/>
      <c r="E483" s="114"/>
    </row>
    <row r="484" spans="2:5" ht="15">
      <c r="B484" s="111" t="s">
        <v>528</v>
      </c>
      <c r="C484" s="112" t="s">
        <v>698</v>
      </c>
      <c r="D484" s="105">
        <f>SUM(D485)</f>
        <v>5051</v>
      </c>
      <c r="E484" s="114"/>
    </row>
    <row r="485" spans="2:5" ht="15">
      <c r="B485" s="55" t="s">
        <v>529</v>
      </c>
      <c r="C485" s="28" t="s">
        <v>28</v>
      </c>
      <c r="D485" s="9">
        <f>SUM(D495)</f>
        <v>5051</v>
      </c>
      <c r="E485" s="114"/>
    </row>
    <row r="486" spans="2:5" ht="15" hidden="1">
      <c r="B486" s="56" t="s">
        <v>463</v>
      </c>
      <c r="C486" s="28" t="s">
        <v>29</v>
      </c>
      <c r="D486" s="9"/>
      <c r="E486" s="114"/>
    </row>
    <row r="487" spans="2:5" ht="15" hidden="1">
      <c r="B487" s="57" t="s">
        <v>464</v>
      </c>
      <c r="C487" s="28" t="s">
        <v>30</v>
      </c>
      <c r="D487" s="9"/>
      <c r="E487" s="114"/>
    </row>
    <row r="488" spans="2:5" ht="25.5" hidden="1">
      <c r="B488" s="57" t="s">
        <v>465</v>
      </c>
      <c r="C488" s="28" t="s">
        <v>31</v>
      </c>
      <c r="D488" s="9"/>
      <c r="E488" s="114"/>
    </row>
    <row r="489" spans="2:5" ht="15" hidden="1">
      <c r="B489" s="58" t="s">
        <v>466</v>
      </c>
      <c r="C489" s="28" t="s">
        <v>32</v>
      </c>
      <c r="D489" s="9"/>
      <c r="E489" s="114"/>
    </row>
    <row r="490" spans="2:5" ht="25.5" hidden="1">
      <c r="B490" s="58" t="s">
        <v>467</v>
      </c>
      <c r="C490" s="28" t="s">
        <v>33</v>
      </c>
      <c r="D490" s="9"/>
      <c r="E490" s="114"/>
    </row>
    <row r="491" spans="2:5" ht="15" hidden="1">
      <c r="B491" s="57" t="s">
        <v>468</v>
      </c>
      <c r="C491" s="28" t="s">
        <v>34</v>
      </c>
      <c r="D491" s="9"/>
      <c r="E491" s="114"/>
    </row>
    <row r="492" spans="2:5" ht="15" hidden="1">
      <c r="B492" s="59" t="s">
        <v>469</v>
      </c>
      <c r="C492" s="28" t="s">
        <v>35</v>
      </c>
      <c r="D492" s="9"/>
      <c r="E492" s="114"/>
    </row>
    <row r="493" spans="2:5" ht="25.5" hidden="1">
      <c r="B493" s="59" t="s">
        <v>470</v>
      </c>
      <c r="C493" s="28" t="s">
        <v>36</v>
      </c>
      <c r="D493" s="9"/>
      <c r="E493" s="114"/>
    </row>
    <row r="494" spans="2:5" ht="15" hidden="1">
      <c r="B494" s="59" t="s">
        <v>471</v>
      </c>
      <c r="C494" s="28" t="s">
        <v>37</v>
      </c>
      <c r="D494" s="9"/>
      <c r="E494" s="114"/>
    </row>
    <row r="495" spans="2:5" ht="15">
      <c r="B495" s="60" t="s">
        <v>472</v>
      </c>
      <c r="C495" s="28" t="s">
        <v>38</v>
      </c>
      <c r="D495" s="9">
        <f>SUM(D506+D507+D518+D504)</f>
        <v>5051</v>
      </c>
      <c r="E495" s="114"/>
    </row>
    <row r="496" spans="2:5" ht="15" hidden="1">
      <c r="B496" s="61" t="s">
        <v>473</v>
      </c>
      <c r="C496" s="28" t="s">
        <v>39</v>
      </c>
      <c r="D496" s="9"/>
      <c r="E496" s="114"/>
    </row>
    <row r="497" spans="2:5" ht="15" hidden="1">
      <c r="B497" s="62" t="s">
        <v>474</v>
      </c>
      <c r="C497" s="28" t="s">
        <v>40</v>
      </c>
      <c r="D497" s="9"/>
      <c r="E497" s="114"/>
    </row>
    <row r="498" spans="2:5" ht="15" hidden="1">
      <c r="B498" s="62" t="s">
        <v>475</v>
      </c>
      <c r="C498" s="28" t="s">
        <v>41</v>
      </c>
      <c r="D498" s="9"/>
      <c r="E498" s="114"/>
    </row>
    <row r="499" spans="2:5" ht="15" hidden="1">
      <c r="B499" s="62" t="s">
        <v>476</v>
      </c>
      <c r="C499" s="28" t="s">
        <v>42</v>
      </c>
      <c r="D499" s="9"/>
      <c r="E499" s="114"/>
    </row>
    <row r="500" spans="2:5" ht="15" hidden="1">
      <c r="B500" s="62" t="s">
        <v>477</v>
      </c>
      <c r="C500" s="28" t="s">
        <v>43</v>
      </c>
      <c r="D500" s="9"/>
      <c r="E500" s="114"/>
    </row>
    <row r="501" spans="2:5" ht="15" hidden="1">
      <c r="B501" s="62" t="s">
        <v>478</v>
      </c>
      <c r="C501" s="28" t="s">
        <v>44</v>
      </c>
      <c r="D501" s="9"/>
      <c r="E501" s="114"/>
    </row>
    <row r="502" spans="2:5" ht="15" hidden="1">
      <c r="B502" s="62" t="s">
        <v>479</v>
      </c>
      <c r="C502" s="28" t="s">
        <v>45</v>
      </c>
      <c r="D502" s="9"/>
      <c r="E502" s="114"/>
    </row>
    <row r="503" spans="2:5" ht="15" hidden="1">
      <c r="B503" s="62" t="s">
        <v>480</v>
      </c>
      <c r="C503" s="28" t="s">
        <v>46</v>
      </c>
      <c r="D503" s="9"/>
      <c r="E503" s="114"/>
    </row>
    <row r="504" spans="2:5" ht="15">
      <c r="B504" s="62" t="s">
        <v>481</v>
      </c>
      <c r="C504" s="28" t="s">
        <v>47</v>
      </c>
      <c r="D504" s="9">
        <v>1340</v>
      </c>
      <c r="E504" s="114"/>
    </row>
    <row r="505" spans="2:5" ht="15" hidden="1">
      <c r="B505" s="62" t="s">
        <v>482</v>
      </c>
      <c r="C505" s="28" t="s">
        <v>48</v>
      </c>
      <c r="D505" s="9"/>
      <c r="E505" s="114"/>
    </row>
    <row r="506" spans="2:5" ht="15">
      <c r="B506" s="63" t="s">
        <v>483</v>
      </c>
      <c r="C506" s="28" t="s">
        <v>49</v>
      </c>
      <c r="D506" s="9">
        <v>1464</v>
      </c>
      <c r="E506" s="114"/>
    </row>
    <row r="507" spans="2:5" ht="15">
      <c r="B507" s="63" t="s">
        <v>484</v>
      </c>
      <c r="C507" s="28" t="s">
        <v>50</v>
      </c>
      <c r="D507" s="9">
        <f>SUM(D509+D516)</f>
        <v>2247</v>
      </c>
      <c r="E507" s="114"/>
    </row>
    <row r="508" spans="2:5" ht="15" hidden="1">
      <c r="B508" s="64" t="s">
        <v>485</v>
      </c>
      <c r="C508" s="28" t="s">
        <v>51</v>
      </c>
      <c r="D508" s="9"/>
      <c r="E508" s="114"/>
    </row>
    <row r="509" spans="2:5" ht="15">
      <c r="B509" s="64" t="s">
        <v>486</v>
      </c>
      <c r="C509" s="28" t="s">
        <v>52</v>
      </c>
      <c r="D509" s="9">
        <v>585</v>
      </c>
      <c r="E509" s="114"/>
    </row>
    <row r="510" spans="2:5" ht="15" hidden="1">
      <c r="B510" s="64" t="s">
        <v>487</v>
      </c>
      <c r="C510" s="28" t="s">
        <v>53</v>
      </c>
      <c r="D510" s="9"/>
      <c r="E510" s="114"/>
    </row>
    <row r="511" spans="2:5" ht="15" hidden="1">
      <c r="B511" s="64" t="s">
        <v>488</v>
      </c>
      <c r="C511" s="28" t="s">
        <v>54</v>
      </c>
      <c r="D511" s="9"/>
      <c r="E511" s="114"/>
    </row>
    <row r="512" spans="2:5" ht="15" hidden="1">
      <c r="B512" s="64" t="s">
        <v>489</v>
      </c>
      <c r="C512" s="28" t="s">
        <v>55</v>
      </c>
      <c r="D512" s="9"/>
      <c r="E512" s="114"/>
    </row>
    <row r="513" spans="2:5" ht="15" hidden="1">
      <c r="B513" s="64" t="s">
        <v>490</v>
      </c>
      <c r="C513" s="28" t="s">
        <v>56</v>
      </c>
      <c r="D513" s="9"/>
      <c r="E513" s="114"/>
    </row>
    <row r="514" spans="2:5" ht="15" hidden="1">
      <c r="B514" s="64" t="s">
        <v>491</v>
      </c>
      <c r="C514" s="28" t="s">
        <v>57</v>
      </c>
      <c r="D514" s="9"/>
      <c r="E514" s="114"/>
    </row>
    <row r="515" spans="2:5" ht="15" hidden="1">
      <c r="B515" s="64" t="s">
        <v>492</v>
      </c>
      <c r="C515" s="28" t="s">
        <v>58</v>
      </c>
      <c r="D515" s="9"/>
      <c r="E515" s="114"/>
    </row>
    <row r="516" spans="2:5" ht="15">
      <c r="B516" s="64" t="s">
        <v>493</v>
      </c>
      <c r="C516" s="28" t="s">
        <v>699</v>
      </c>
      <c r="D516" s="9">
        <v>1662</v>
      </c>
      <c r="E516" s="114"/>
    </row>
    <row r="517" spans="2:5" ht="15" hidden="1">
      <c r="B517" s="63" t="s">
        <v>494</v>
      </c>
      <c r="C517" s="28" t="s">
        <v>59</v>
      </c>
      <c r="D517" s="9"/>
      <c r="E517" s="114"/>
    </row>
    <row r="518" spans="2:5" ht="15" hidden="1">
      <c r="B518" s="63" t="s">
        <v>495</v>
      </c>
      <c r="C518" s="28" t="s">
        <v>60</v>
      </c>
      <c r="D518" s="9"/>
      <c r="E518" s="114"/>
    </row>
    <row r="519" spans="2:5" ht="15" hidden="1">
      <c r="B519" s="63" t="s">
        <v>496</v>
      </c>
      <c r="C519" s="28" t="s">
        <v>61</v>
      </c>
      <c r="D519" s="9"/>
      <c r="E519" s="114"/>
    </row>
    <row r="520" spans="2:5" ht="15" hidden="1">
      <c r="B520" s="64" t="s">
        <v>497</v>
      </c>
      <c r="C520" s="28" t="s">
        <v>62</v>
      </c>
      <c r="D520" s="9"/>
      <c r="E520" s="114"/>
    </row>
    <row r="521" spans="2:5" ht="15" hidden="1">
      <c r="B521" s="64" t="s">
        <v>498</v>
      </c>
      <c r="C521" s="28" t="s">
        <v>63</v>
      </c>
      <c r="D521" s="9"/>
      <c r="E521" s="114"/>
    </row>
    <row r="522" spans="2:5" ht="15" hidden="1">
      <c r="B522" s="64" t="s">
        <v>499</v>
      </c>
      <c r="C522" s="28" t="s">
        <v>64</v>
      </c>
      <c r="D522" s="9"/>
      <c r="E522" s="114"/>
    </row>
    <row r="523" spans="2:5" ht="15" hidden="1">
      <c r="B523" s="63" t="s">
        <v>500</v>
      </c>
      <c r="C523" s="28" t="s">
        <v>65</v>
      </c>
      <c r="D523" s="9"/>
      <c r="E523" s="114"/>
    </row>
    <row r="524" spans="2:5" ht="15" hidden="1">
      <c r="B524" s="65" t="s">
        <v>700</v>
      </c>
      <c r="C524" s="25" t="s">
        <v>701</v>
      </c>
      <c r="D524" s="9"/>
      <c r="E524" s="114"/>
    </row>
    <row r="525" spans="2:5" ht="15" hidden="1">
      <c r="B525" s="66" t="s">
        <v>501</v>
      </c>
      <c r="C525" s="28" t="s">
        <v>502</v>
      </c>
      <c r="D525" s="9"/>
      <c r="E525" s="114"/>
    </row>
    <row r="526" spans="2:5" ht="25.5" hidden="1">
      <c r="B526" s="67" t="s">
        <v>503</v>
      </c>
      <c r="C526" s="28" t="s">
        <v>504</v>
      </c>
      <c r="D526" s="9"/>
      <c r="E526" s="114"/>
    </row>
    <row r="527" spans="2:5" ht="25.5" hidden="1">
      <c r="B527" s="67" t="s">
        <v>505</v>
      </c>
      <c r="C527" s="28" t="s">
        <v>66</v>
      </c>
      <c r="D527" s="9"/>
      <c r="E527" s="114"/>
    </row>
    <row r="528" spans="2:5" ht="25.5" hidden="1">
      <c r="B528" s="67" t="s">
        <v>506</v>
      </c>
      <c r="C528" s="28" t="s">
        <v>67</v>
      </c>
      <c r="D528" s="9"/>
      <c r="E528" s="114"/>
    </row>
    <row r="529" spans="2:5" ht="38.25" hidden="1">
      <c r="B529" s="68" t="s">
        <v>507</v>
      </c>
      <c r="C529" s="28" t="s">
        <v>702</v>
      </c>
      <c r="D529" s="9"/>
      <c r="E529" s="114"/>
    </row>
    <row r="530" spans="2:5" ht="38.25" hidden="1">
      <c r="B530" s="68" t="s">
        <v>508</v>
      </c>
      <c r="C530" s="28" t="s">
        <v>703</v>
      </c>
      <c r="D530" s="9"/>
      <c r="E530" s="114"/>
    </row>
    <row r="531" spans="2:5" ht="51" hidden="1">
      <c r="B531" s="68" t="s">
        <v>509</v>
      </c>
      <c r="C531" s="28" t="s">
        <v>510</v>
      </c>
      <c r="D531" s="9"/>
      <c r="E531" s="114"/>
    </row>
    <row r="532" spans="2:5" ht="51" hidden="1">
      <c r="B532" s="68" t="s">
        <v>511</v>
      </c>
      <c r="C532" s="28" t="s">
        <v>512</v>
      </c>
      <c r="D532" s="9"/>
      <c r="E532" s="114"/>
    </row>
    <row r="533" spans="2:5" ht="25.5" hidden="1">
      <c r="B533" s="68" t="s">
        <v>513</v>
      </c>
      <c r="C533" s="28" t="s">
        <v>704</v>
      </c>
      <c r="D533" s="9"/>
      <c r="E533" s="114"/>
    </row>
    <row r="534" spans="2:5" ht="25.5" hidden="1">
      <c r="B534" s="67" t="s">
        <v>514</v>
      </c>
      <c r="C534" s="28" t="s">
        <v>515</v>
      </c>
      <c r="D534" s="9"/>
      <c r="E534" s="114"/>
    </row>
    <row r="535" spans="2:5" ht="25.5" hidden="1">
      <c r="B535" s="66" t="s">
        <v>533</v>
      </c>
      <c r="C535" s="28" t="s">
        <v>705</v>
      </c>
      <c r="D535" s="9"/>
      <c r="E535" s="114"/>
    </row>
    <row r="536" spans="2:5" ht="25.5" hidden="1">
      <c r="B536" s="67" t="s">
        <v>534</v>
      </c>
      <c r="C536" s="28" t="s">
        <v>706</v>
      </c>
      <c r="D536" s="9"/>
      <c r="E536" s="114"/>
    </row>
    <row r="537" spans="2:5" ht="39" hidden="1">
      <c r="B537" s="67" t="s">
        <v>535</v>
      </c>
      <c r="C537" s="45" t="s">
        <v>707</v>
      </c>
      <c r="D537" s="9"/>
      <c r="E537" s="114"/>
    </row>
    <row r="538" spans="2:5" ht="39" hidden="1">
      <c r="B538" s="67" t="s">
        <v>536</v>
      </c>
      <c r="C538" s="45" t="s">
        <v>708</v>
      </c>
      <c r="D538" s="9"/>
      <c r="E538" s="114"/>
    </row>
    <row r="539" spans="2:5" ht="51.75" hidden="1">
      <c r="B539" s="68" t="s">
        <v>709</v>
      </c>
      <c r="C539" s="45" t="s">
        <v>710</v>
      </c>
      <c r="D539" s="9"/>
      <c r="E539" s="114"/>
    </row>
    <row r="540" spans="2:5" ht="51.75" hidden="1">
      <c r="B540" s="68" t="s">
        <v>711</v>
      </c>
      <c r="C540" s="45" t="s">
        <v>712</v>
      </c>
      <c r="D540" s="9"/>
      <c r="E540" s="114"/>
    </row>
    <row r="541" spans="2:5" ht="77.25" hidden="1">
      <c r="B541" s="68" t="s">
        <v>713</v>
      </c>
      <c r="C541" s="45" t="s">
        <v>714</v>
      </c>
      <c r="D541" s="9"/>
      <c r="E541" s="114"/>
    </row>
    <row r="542" spans="2:5" ht="77.25" hidden="1">
      <c r="B542" s="68" t="s">
        <v>715</v>
      </c>
      <c r="C542" s="45" t="s">
        <v>537</v>
      </c>
      <c r="D542" s="9"/>
      <c r="E542" s="114"/>
    </row>
    <row r="543" spans="2:5" ht="26.25" hidden="1">
      <c r="B543" s="66" t="s">
        <v>716</v>
      </c>
      <c r="C543" s="45" t="s">
        <v>717</v>
      </c>
      <c r="D543" s="9"/>
      <c r="E543" s="114"/>
    </row>
    <row r="544" spans="2:5" ht="26.25" hidden="1">
      <c r="B544" s="67" t="s">
        <v>718</v>
      </c>
      <c r="C544" s="45" t="s">
        <v>719</v>
      </c>
      <c r="D544" s="9"/>
      <c r="E544" s="114"/>
    </row>
    <row r="545" spans="2:5" ht="39" hidden="1">
      <c r="B545" s="67" t="s">
        <v>720</v>
      </c>
      <c r="C545" s="45" t="s">
        <v>721</v>
      </c>
      <c r="D545" s="9"/>
      <c r="E545" s="114"/>
    </row>
    <row r="546" spans="2:5" ht="51.75" hidden="1">
      <c r="B546" s="68" t="s">
        <v>722</v>
      </c>
      <c r="C546" s="45" t="s">
        <v>723</v>
      </c>
      <c r="D546" s="9"/>
      <c r="E546" s="114"/>
    </row>
    <row r="547" spans="2:5" ht="51.75" hidden="1">
      <c r="B547" s="68" t="s">
        <v>724</v>
      </c>
      <c r="C547" s="45" t="s">
        <v>725</v>
      </c>
      <c r="D547" s="9"/>
      <c r="E547" s="114"/>
    </row>
    <row r="548" spans="2:5" ht="15">
      <c r="B548" s="69"/>
      <c r="C548" s="70" t="s">
        <v>726</v>
      </c>
      <c r="D548" s="105">
        <f>D49-D180+D549</f>
        <v>6468</v>
      </c>
      <c r="E548" s="114"/>
    </row>
    <row r="549" spans="2:5" ht="15">
      <c r="B549" s="69" t="s">
        <v>727</v>
      </c>
      <c r="C549" s="70" t="s">
        <v>728</v>
      </c>
      <c r="D549" s="105">
        <f>D556</f>
        <v>8239</v>
      </c>
      <c r="E549" s="114"/>
    </row>
    <row r="550" spans="2:5" ht="15" hidden="1">
      <c r="B550" s="106" t="s">
        <v>729</v>
      </c>
      <c r="C550" s="107" t="s">
        <v>730</v>
      </c>
      <c r="D550" s="105"/>
      <c r="E550" s="114"/>
    </row>
    <row r="551" spans="2:5" ht="15" hidden="1">
      <c r="B551" s="108" t="s">
        <v>731</v>
      </c>
      <c r="C551" s="107" t="s">
        <v>732</v>
      </c>
      <c r="D551" s="105"/>
      <c r="E551" s="114"/>
    </row>
    <row r="552" spans="2:5" ht="15" hidden="1">
      <c r="B552" s="108" t="s">
        <v>733</v>
      </c>
      <c r="C552" s="107" t="s">
        <v>734</v>
      </c>
      <c r="D552" s="105"/>
      <c r="E552" s="114"/>
    </row>
    <row r="553" spans="2:5" ht="15" hidden="1">
      <c r="B553" s="106" t="s">
        <v>735</v>
      </c>
      <c r="C553" s="107" t="s">
        <v>736</v>
      </c>
      <c r="D553" s="105"/>
      <c r="E553" s="114"/>
    </row>
    <row r="554" spans="2:5" ht="15" hidden="1">
      <c r="B554" s="108" t="s">
        <v>737</v>
      </c>
      <c r="C554" s="107" t="s">
        <v>738</v>
      </c>
      <c r="D554" s="105"/>
      <c r="E554" s="114"/>
    </row>
    <row r="555" spans="2:5" ht="15" hidden="1">
      <c r="B555" s="108" t="s">
        <v>739</v>
      </c>
      <c r="C555" s="107" t="s">
        <v>740</v>
      </c>
      <c r="D555" s="105"/>
      <c r="E555" s="114"/>
    </row>
    <row r="556" spans="2:5" ht="15">
      <c r="B556" s="109" t="s">
        <v>741</v>
      </c>
      <c r="C556" s="110" t="s">
        <v>742</v>
      </c>
      <c r="D556" s="105">
        <f>SUM(D557)</f>
        <v>8239</v>
      </c>
      <c r="E556" s="114"/>
    </row>
    <row r="557" spans="2:5" ht="15">
      <c r="B557" s="72" t="s">
        <v>530</v>
      </c>
      <c r="C557" s="73" t="s">
        <v>531</v>
      </c>
      <c r="D557" s="9">
        <v>8239</v>
      </c>
      <c r="E557" s="114"/>
    </row>
    <row r="558" spans="2:5" ht="15">
      <c r="B558" s="72" t="s">
        <v>532</v>
      </c>
      <c r="C558" s="73" t="s">
        <v>105</v>
      </c>
      <c r="D558" s="9">
        <v>8239</v>
      </c>
      <c r="E558" s="114"/>
    </row>
    <row r="559" spans="2:4" ht="25.5" hidden="1">
      <c r="B559" s="72" t="s">
        <v>743</v>
      </c>
      <c r="C559" s="73" t="s">
        <v>744</v>
      </c>
      <c r="D559" s="9"/>
    </row>
    <row r="560" spans="2:4" ht="38.25" hidden="1">
      <c r="B560" s="72" t="s">
        <v>745</v>
      </c>
      <c r="C560" s="73" t="s">
        <v>746</v>
      </c>
      <c r="D560" s="9"/>
    </row>
    <row r="561" spans="2:4" ht="15" hidden="1">
      <c r="B561" s="71" t="s">
        <v>747</v>
      </c>
      <c r="C561" s="73" t="s">
        <v>748</v>
      </c>
      <c r="D561" s="9"/>
    </row>
    <row r="564" ht="15">
      <c r="B564" s="1" t="s">
        <v>929</v>
      </c>
    </row>
    <row r="565" spans="2:3" ht="15">
      <c r="B565" s="126"/>
      <c r="C565" s="126"/>
    </row>
    <row r="566" spans="2:3" ht="15">
      <c r="B566" s="103" t="s">
        <v>930</v>
      </c>
      <c r="C566" s="103"/>
    </row>
    <row r="568" ht="15">
      <c r="B568" s="74"/>
    </row>
  </sheetData>
  <sheetProtection/>
  <mergeCells count="5">
    <mergeCell ref="C10:D10"/>
    <mergeCell ref="C11:D11"/>
    <mergeCell ref="C13:D13"/>
    <mergeCell ref="B44:C44"/>
    <mergeCell ref="B565:C565"/>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ipavlova</dc:creator>
  <cp:keywords/>
  <dc:description/>
  <cp:lastModifiedBy>jugla</cp:lastModifiedBy>
  <cp:lastPrinted>2014-01-30T14:31:20Z</cp:lastPrinted>
  <dcterms:created xsi:type="dcterms:W3CDTF">2011-12-21T08:28:34Z</dcterms:created>
  <dcterms:modified xsi:type="dcterms:W3CDTF">2014-02-04T10:07:16Z</dcterms:modified>
  <cp:category/>
  <cp:version/>
  <cp:contentType/>
  <cp:contentStatus/>
</cp:coreProperties>
</file>